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055" yWindow="255" windowWidth="22200" windowHeight="12660" tabRatio="902"/>
  </bookViews>
  <sheets>
    <sheet name="Deal Table" sheetId="28" r:id="rId1"/>
    <sheet name="DealType" sheetId="5" r:id="rId2"/>
    <sheet name="Top 10 Closed" sheetId="7" r:id="rId3"/>
    <sheet name="MostActive" sheetId="8" r:id="rId4"/>
    <sheet name="ClosedByYear" sheetId="2" r:id="rId5"/>
    <sheet name="DealsByIndustry" sheetId="3" r:id="rId6"/>
    <sheet name="AnnouncedandClosed" sheetId="4" r:id="rId7"/>
    <sheet name="Top 10 Announced" sheetId="6" r:id="rId8"/>
    <sheet name="Closed LBOs, Q2 2016" sheetId="41" r:id="rId9"/>
    <sheet name="Closed LBOs, Q1 2016" sheetId="33" r:id="rId10"/>
    <sheet name="Closed LBOs, Q2 2015" sheetId="35" r:id="rId11"/>
    <sheet name="Announced Q2 2016" sheetId="38" r:id="rId12"/>
  </sheets>
  <calcPr calcId="145621"/>
</workbook>
</file>

<file path=xl/calcChain.xml><?xml version="1.0" encoding="utf-8"?>
<calcChain xmlns="http://schemas.openxmlformats.org/spreadsheetml/2006/main">
  <c r="C39" i="4" l="1"/>
  <c r="B39" i="4"/>
  <c r="B36" i="4" l="1"/>
  <c r="C36" i="4"/>
  <c r="C35" i="4" l="1"/>
  <c r="B35" i="4"/>
  <c r="B17" i="3" l="1"/>
  <c r="C9" i="5" s="1"/>
  <c r="L8" i="2"/>
  <c r="F8" i="2"/>
  <c r="D8" i="2"/>
  <c r="H8" i="2"/>
  <c r="G8" i="2"/>
  <c r="E8" i="2"/>
  <c r="J8" i="2"/>
  <c r="C8" i="2"/>
  <c r="I8" i="2"/>
  <c r="D5" i="5" l="1"/>
  <c r="D4" i="5"/>
  <c r="D6" i="5"/>
  <c r="D3" i="5"/>
  <c r="D7" i="5"/>
  <c r="D2" i="5"/>
</calcChain>
</file>

<file path=xl/sharedStrings.xml><?xml version="1.0" encoding="utf-8"?>
<sst xmlns="http://schemas.openxmlformats.org/spreadsheetml/2006/main" count="21481" uniqueCount="7174">
  <si>
    <t>Sponsor</t>
  </si>
  <si>
    <t>Aquiring entity (if add-on)</t>
  </si>
  <si>
    <t>Target</t>
  </si>
  <si>
    <t>Value ($Mil)</t>
  </si>
  <si>
    <t>Industry</t>
  </si>
  <si>
    <t>Add-on?</t>
  </si>
  <si>
    <t>Secondary?</t>
  </si>
  <si>
    <t>Deal Type</t>
  </si>
  <si>
    <t>Target Advisor</t>
  </si>
  <si>
    <t>Telecommunications</t>
  </si>
  <si>
    <t>KKR &amp; Co LP</t>
  </si>
  <si>
    <t>TPG Capital LP</t>
  </si>
  <si>
    <t>Hellman &amp; Friedman LLC</t>
  </si>
  <si>
    <t>Thoma Bravo LLC</t>
  </si>
  <si>
    <t>Cerberus Capital Management LP</t>
  </si>
  <si>
    <t>GTCR LLC</t>
  </si>
  <si>
    <t>Blackstone Group LP</t>
  </si>
  <si>
    <t>Clayton Dubilier &amp; Rice LLC</t>
  </si>
  <si>
    <t>Warburg Pincus LLC</t>
  </si>
  <si>
    <t>HIG Capital LLC</t>
  </si>
  <si>
    <t>Bain Capital LLC</t>
  </si>
  <si>
    <t>Providence Equity Partners LLC</t>
  </si>
  <si>
    <t>Advent International Corp</t>
  </si>
  <si>
    <t>Springwater Capital LLC</t>
  </si>
  <si>
    <t>Snow Phipps Group LLC</t>
  </si>
  <si>
    <t>Sun Capital Partners Inc</t>
  </si>
  <si>
    <t>Madison Dearborn Partners LLC</t>
  </si>
  <si>
    <t>ABRY Partners LLC</t>
  </si>
  <si>
    <t>Riverside Co</t>
  </si>
  <si>
    <t>Vista Equity Partners LLC</t>
  </si>
  <si>
    <t>Apollo Global Management LLC</t>
  </si>
  <si>
    <t>Morgan Stanley</t>
  </si>
  <si>
    <t>Houlihan Lokey</t>
  </si>
  <si>
    <t>Lazard</t>
  </si>
  <si>
    <t>Goldman Sachs &amp; Co</t>
  </si>
  <si>
    <t>William Blair &amp; Co</t>
  </si>
  <si>
    <t>PricewaterhouseCoopers</t>
  </si>
  <si>
    <t>Robert W Baird &amp; Co Inc</t>
  </si>
  <si>
    <t>Piper Jaffray Cos</t>
  </si>
  <si>
    <t>Duff &amp; Phelps</t>
  </si>
  <si>
    <t>Harris Williams &amp; Co</t>
  </si>
  <si>
    <t>Yes</t>
  </si>
  <si>
    <t>No</t>
  </si>
  <si>
    <t>Carve-out</t>
  </si>
  <si>
    <t>Q1</t>
  </si>
  <si>
    <t>Q2</t>
  </si>
  <si>
    <t>Q3</t>
  </si>
  <si>
    <t>Q4</t>
  </si>
  <si>
    <t>Total</t>
  </si>
  <si>
    <t>Count</t>
  </si>
  <si>
    <t>Real Estate</t>
  </si>
  <si>
    <t>Retail</t>
  </si>
  <si>
    <t>Consumer Staples</t>
  </si>
  <si>
    <t>Energy and Power</t>
  </si>
  <si>
    <t>Media and Entertainment</t>
  </si>
  <si>
    <t>Materials</t>
  </si>
  <si>
    <t>Healthcare</t>
  </si>
  <si>
    <t>Financials</t>
  </si>
  <si>
    <t>Consumer Products and Services</t>
  </si>
  <si>
    <t>Industrials</t>
  </si>
  <si>
    <t>High Technology</t>
  </si>
  <si>
    <t>Disclosed Value</t>
  </si>
  <si>
    <t>Number of Deals</t>
  </si>
  <si>
    <t>1Q '07</t>
  </si>
  <si>
    <t>2Q '07</t>
  </si>
  <si>
    <t>3Q '07</t>
  </si>
  <si>
    <t>4Q '07</t>
  </si>
  <si>
    <t>1Q '08</t>
  </si>
  <si>
    <t>2Q '08</t>
  </si>
  <si>
    <t>3Q '08</t>
  </si>
  <si>
    <t>4Q '08</t>
  </si>
  <si>
    <t>1Q '09</t>
  </si>
  <si>
    <t>2Q '09</t>
  </si>
  <si>
    <t>3Q '09</t>
  </si>
  <si>
    <t>4Q '09</t>
  </si>
  <si>
    <t>1Q '10</t>
  </si>
  <si>
    <t>2Q '10</t>
  </si>
  <si>
    <t>3Q '10</t>
  </si>
  <si>
    <t>4Q '10</t>
  </si>
  <si>
    <t>1Q '11</t>
  </si>
  <si>
    <t>2Q '11</t>
  </si>
  <si>
    <t>3Q '11</t>
  </si>
  <si>
    <t>4Q '11</t>
  </si>
  <si>
    <t>1Q '12</t>
  </si>
  <si>
    <t>2Q '12</t>
  </si>
  <si>
    <t>3Q '12</t>
  </si>
  <si>
    <t>4Q '12</t>
  </si>
  <si>
    <t>1Q '13</t>
  </si>
  <si>
    <t>2Q '13</t>
  </si>
  <si>
    <t>3Q '13</t>
  </si>
  <si>
    <t>4Q '13</t>
  </si>
  <si>
    <t>1Q '14</t>
  </si>
  <si>
    <t>2Q '14</t>
  </si>
  <si>
    <t>Add-On</t>
  </si>
  <si>
    <t>Platform Investment</t>
  </si>
  <si>
    <t>Secondary</t>
  </si>
  <si>
    <t>Standalone Buyout</t>
  </si>
  <si>
    <t>Source: Thomson Reuters Data, Buyouts</t>
  </si>
  <si>
    <t xml:space="preserve">Target </t>
  </si>
  <si>
    <t>Date</t>
  </si>
  <si>
    <t>Acquiring entity (if add-on)</t>
  </si>
  <si>
    <t>Fortress Investment Group LLC</t>
  </si>
  <si>
    <t>Hub International Ltd</t>
  </si>
  <si>
    <t>Kohlberg &amp; Co LLC</t>
  </si>
  <si>
    <t>Marlin Equity Partners LLC</t>
  </si>
  <si>
    <t>The Jordan Co LP</t>
  </si>
  <si>
    <t>The Sterling Group LP</t>
  </si>
  <si>
    <t>Target Advisors</t>
  </si>
  <si>
    <t>3Q '14</t>
  </si>
  <si>
    <t>4Q '14</t>
  </si>
  <si>
    <t>Accel Partners</t>
  </si>
  <si>
    <t>BHMS Investments LP</t>
  </si>
  <si>
    <t>Hilb Group LLC</t>
  </si>
  <si>
    <t>Centerbridge Partners LP</t>
  </si>
  <si>
    <t>AssuredPartners Inc</t>
  </si>
  <si>
    <t>Lone Star Funds</t>
  </si>
  <si>
    <t>Platinum Equity LLC</t>
  </si>
  <si>
    <t>1Q '15</t>
  </si>
  <si>
    <t>Welsh Carson Anderson &amp; Stowe</t>
  </si>
  <si>
    <t>Webster Capital Management LLC</t>
  </si>
  <si>
    <t>SK Capital Partners LP</t>
  </si>
  <si>
    <t>New Mountain Capital LLC</t>
  </si>
  <si>
    <t>One Equity Partners LLC</t>
  </si>
  <si>
    <t>Alliant Insurance Services Inc</t>
  </si>
  <si>
    <t>Kinderhook Industries LLC</t>
  </si>
  <si>
    <t>Moelis &amp; Co</t>
  </si>
  <si>
    <t>Grey Mountain Partners LLC</t>
  </si>
  <si>
    <t>BB&amp;T Capital Markets</t>
  </si>
  <si>
    <t>Crestview Partners LP</t>
  </si>
  <si>
    <t>Baceline Investments LLC</t>
  </si>
  <si>
    <t>Deal type</t>
  </si>
  <si>
    <t>2Q '15</t>
  </si>
  <si>
    <t>AE Industrial Partners LLC</t>
  </si>
  <si>
    <t>EdgePoint Capital Advisors</t>
  </si>
  <si>
    <t>Aquiline Capital Partners LLC</t>
  </si>
  <si>
    <t>AUA Private Equity Partners</t>
  </si>
  <si>
    <t>Audax Group LP</t>
  </si>
  <si>
    <t>Cascadia Capital</t>
  </si>
  <si>
    <t>Bascom Group LLC</t>
  </si>
  <si>
    <t>Berkshire Partners LLC</t>
  </si>
  <si>
    <t>Bertram Capital Management LLC</t>
  </si>
  <si>
    <t>Citi</t>
  </si>
  <si>
    <t>GenNx360 Capital Partners LLC</t>
  </si>
  <si>
    <t>Gryphon Investors Inc</t>
  </si>
  <si>
    <t>HGGC LLC</t>
  </si>
  <si>
    <t>Jefferies LLC</t>
  </si>
  <si>
    <t>Insight Venture Partners LLC</t>
  </si>
  <si>
    <t>JLL Partners Inc</t>
  </si>
  <si>
    <t>Risk Strategies Co Inc</t>
  </si>
  <si>
    <t>Levine Leichtman Capital</t>
  </si>
  <si>
    <t>Linden LLC</t>
  </si>
  <si>
    <t>NFP Corp</t>
  </si>
  <si>
    <t>TA Associates Management LP</t>
  </si>
  <si>
    <t>Tailwind Capital Partners LP</t>
  </si>
  <si>
    <t>The Carlyle Group LP</t>
  </si>
  <si>
    <t>Evercore Partners</t>
  </si>
  <si>
    <t>Varsity Healthcare Partners</t>
  </si>
  <si>
    <t>Veritas Capital Partners LP</t>
  </si>
  <si>
    <t>3Q '15</t>
  </si>
  <si>
    <t>Investor Group</t>
  </si>
  <si>
    <t>Bank of America Merrill Lynch</t>
  </si>
  <si>
    <t>Date
Effective/
Unconditional</t>
  </si>
  <si>
    <t>Target Name</t>
  </si>
  <si>
    <t>Target Short 
Business Description</t>
  </si>
  <si>
    <t>Target Industry Sector</t>
  </si>
  <si>
    <t>Acquiror Full Name</t>
  </si>
  <si>
    <t>Acquiror
Ultimate
Parent</t>
  </si>
  <si>
    <t>Acquiror
Internet
Address</t>
  </si>
  <si>
    <t>Ranking Value
inc. Net Debt
of Target ($Mil)</t>
  </si>
  <si>
    <t>Synopsis</t>
  </si>
  <si>
    <t>Target
Macro
Industry</t>
  </si>
  <si>
    <t>Status</t>
  </si>
  <si>
    <t>Electronic and Electrical Equipment</t>
  </si>
  <si>
    <t>Completed</t>
  </si>
  <si>
    <t>Prepackaged Software</t>
  </si>
  <si>
    <t>Miscellaneous Retail Trade</t>
  </si>
  <si>
    <t>Medical, Dental, and Hospital Equipment and Supplies Merchant Wholesalers</t>
  </si>
  <si>
    <t>Wholesale Trade-Durable Goods</t>
  </si>
  <si>
    <t>Textile and Apparel Products</t>
  </si>
  <si>
    <t>www.lonestarfunds.com</t>
  </si>
  <si>
    <t>Stone, Clay, Glass, and Concrete Products</t>
  </si>
  <si>
    <t>Investment &amp; Commodity Firms,Dealers,Exchanges</t>
  </si>
  <si>
    <t>Provide information tech svcs</t>
  </si>
  <si>
    <t>Business Services</t>
  </si>
  <si>
    <t>www.vistaequitypartners.com</t>
  </si>
  <si>
    <t>Transportation and Shipping (except air)</t>
  </si>
  <si>
    <t>Credit Institutions</t>
  </si>
  <si>
    <t>JC Flowers &amp; Co LLC</t>
  </si>
  <si>
    <t>www.jcfco.com</t>
  </si>
  <si>
    <t>Commercial Banking</t>
  </si>
  <si>
    <t>Commercial Banks, Bank Holding Companies</t>
  </si>
  <si>
    <t>Deutsche Bank</t>
  </si>
  <si>
    <t>Own,operate office building</t>
  </si>
  <si>
    <t>Real Estate; Mortgage Bankers and Brokers</t>
  </si>
  <si>
    <t>Paper and Allied Products</t>
  </si>
  <si>
    <t>Lessors Of Nonresidential Buildings (Except Miniwarehouses)</t>
  </si>
  <si>
    <t>Software Publishers</t>
  </si>
  <si>
    <t>Ernst &amp; Young LLP</t>
  </si>
  <si>
    <t>Own,operate restaurants</t>
  </si>
  <si>
    <t>Retail Trade-Eating and Drinking Places</t>
  </si>
  <si>
    <t>Own,operate apartment bldgs</t>
  </si>
  <si>
    <t>Machinery</t>
  </si>
  <si>
    <t>Measuring, Medical, Photo Equipment; Clocks</t>
  </si>
  <si>
    <t>Hotels (Except Casino Hotels) and Motels</t>
  </si>
  <si>
    <t>Hotels and Casinos</t>
  </si>
  <si>
    <t>Consonant Investment Management Co Ltd</t>
  </si>
  <si>
    <t>www.webstercapital.com</t>
  </si>
  <si>
    <t>Oil and Gas; Petroleum Refining</t>
  </si>
  <si>
    <t>Lessors Of Residential Buildings and Dwellings</t>
  </si>
  <si>
    <t>Chemicals and Allied Products</t>
  </si>
  <si>
    <t>www.blackstone.com</t>
  </si>
  <si>
    <t>Own,operate shopping centers</t>
  </si>
  <si>
    <t>www.bacelineinvestments.com</t>
  </si>
  <si>
    <t>www.bascomgroup.com</t>
  </si>
  <si>
    <t>Repair Services</t>
  </si>
  <si>
    <t>All Other Miscellaneous Chemical Product and Preparation Manufacturing</t>
  </si>
  <si>
    <t>Plastics Material and Resin Manufacturing</t>
  </si>
  <si>
    <t>Aerospace and Aircraft</t>
  </si>
  <si>
    <t>Colleges, Universities, and Professional Schools</t>
  </si>
  <si>
    <t>Educational Services</t>
  </si>
  <si>
    <t>Miscellaneous Manufacturing</t>
  </si>
  <si>
    <t>www.agm.com</t>
  </si>
  <si>
    <t>Social Services</t>
  </si>
  <si>
    <t>BioClinica Inc</t>
  </si>
  <si>
    <t>www.higcapital.com</t>
  </si>
  <si>
    <t>Other Scientific and Technical Consulting Services</t>
  </si>
  <si>
    <t>JS Held Inc</t>
  </si>
  <si>
    <t>Lovell Minnick Partners LLC</t>
  </si>
  <si>
    <t>www.hubinternational.com</t>
  </si>
  <si>
    <t>Personal Care Services</t>
  </si>
  <si>
    <t>Personal Services</t>
  </si>
  <si>
    <t>M&amp;A International</t>
  </si>
  <si>
    <t>www.warburgpincus.com</t>
  </si>
  <si>
    <t>Perseus LLC</t>
  </si>
  <si>
    <t>Advertising Services</t>
  </si>
  <si>
    <t>AllOver Media Inc</t>
  </si>
  <si>
    <t>Southfield Capital Advisors</t>
  </si>
  <si>
    <t>Amusement and Recreation Services</t>
  </si>
  <si>
    <t>Worldstrides LLC</t>
  </si>
  <si>
    <t>www.dn.educationaltravel.com</t>
  </si>
  <si>
    <t>HarbourVest Partners LLC</t>
  </si>
  <si>
    <t>www.riversidecompany.com</t>
  </si>
  <si>
    <t>Dicom Express Inc</t>
  </si>
  <si>
    <t>Wind Point Partners</t>
  </si>
  <si>
    <t>First New England Capital LP</t>
  </si>
  <si>
    <t>Blackboard Inc</t>
  </si>
  <si>
    <t>www.blackboard.com</t>
  </si>
  <si>
    <t>All Other Support Services</t>
  </si>
  <si>
    <t>Construction, Mining, and Forestry Machinery and Equipment Rental and Leasing</t>
  </si>
  <si>
    <t>www.baincapitalprivateequity.com</t>
  </si>
  <si>
    <t>All Other Specialty Trade Contractors</t>
  </si>
  <si>
    <t>Construction Firms</t>
  </si>
  <si>
    <t>Corporate Finance Associates</t>
  </si>
  <si>
    <t>Wood Products, Furniture, and Fixtures</t>
  </si>
  <si>
    <t>All Other Business Support Services</t>
  </si>
  <si>
    <t>Miscellaneous Services</t>
  </si>
  <si>
    <t>Oak Hill Capital Partners LP</t>
  </si>
  <si>
    <t>Tenex Capital Management LLC</t>
  </si>
  <si>
    <t>www.tenexcm.com</t>
  </si>
  <si>
    <t>Blue Point Capital Partners LP</t>
  </si>
  <si>
    <t>Chesapeake Research Review Inc</t>
  </si>
  <si>
    <t>www.chesapeakeirb.com</t>
  </si>
  <si>
    <t>Rothschild
Callisto</t>
  </si>
  <si>
    <t>Soaps, Cosmetics, and Personal-Care Products</t>
  </si>
  <si>
    <t>www.centerbridge.com</t>
  </si>
  <si>
    <t>Agriculture, Forestry, and Fishing</t>
  </si>
  <si>
    <t>Food and Kindred Products</t>
  </si>
  <si>
    <t>Charlesbank Capital Partners</t>
  </si>
  <si>
    <t>LaSalle Capital Group LP</t>
  </si>
  <si>
    <t>Arbor Private Investment Co LP</t>
  </si>
  <si>
    <t>www.arborpic.com</t>
  </si>
  <si>
    <t>Wholesale Trade-Nondurable Goods</t>
  </si>
  <si>
    <t>Alternative Energy Sources</t>
  </si>
  <si>
    <t>Electric, Gas, and Water Distribution</t>
  </si>
  <si>
    <t>Highlander Partners LP</t>
  </si>
  <si>
    <t>Cross Country Pipeline Supply Co Inc</t>
  </si>
  <si>
    <t>Odyssey Invest Partners LLC</t>
  </si>
  <si>
    <t>Insurance</t>
  </si>
  <si>
    <t>www.risk-strategies.com</t>
  </si>
  <si>
    <t>Insurance agency</t>
  </si>
  <si>
    <t>Other Business Support Services</t>
  </si>
  <si>
    <t>www.hilbgroup.com</t>
  </si>
  <si>
    <t>www.nfp.com</t>
  </si>
  <si>
    <t>Confie Seguros Inc</t>
  </si>
  <si>
    <t>www.confieseguros.com</t>
  </si>
  <si>
    <t>Insurance Agencies and Brokerages</t>
  </si>
  <si>
    <t>Investment company</t>
  </si>
  <si>
    <t>Offices Of All Other Miscellaneous Health Practitioners</t>
  </si>
  <si>
    <t>Health Services</t>
  </si>
  <si>
    <t>Provide financing services</t>
  </si>
  <si>
    <t>The Braff Group</t>
  </si>
  <si>
    <t>Nautic Partners LLC</t>
  </si>
  <si>
    <t>Dental Care Alliance Inc</t>
  </si>
  <si>
    <t>Harvest Partners LP</t>
  </si>
  <si>
    <t>Provide medical,health svcs</t>
  </si>
  <si>
    <t>All Other Miscellaneous Ambulatory Health Care Services</t>
  </si>
  <si>
    <t>Drugs</t>
  </si>
  <si>
    <t>Arlington Capital Partners LP</t>
  </si>
  <si>
    <t>www.arlingtoncap.com</t>
  </si>
  <si>
    <t>New Harbor Capital LLC</t>
  </si>
  <si>
    <t>Trilantic Capital Management</t>
  </si>
  <si>
    <t>National HME Inc</t>
  </si>
  <si>
    <t>www.tailwindcapital.com</t>
  </si>
  <si>
    <t>Great Point Partners LLC</t>
  </si>
  <si>
    <t>General Medical and Surgical Hospitals</t>
  </si>
  <si>
    <t>HealthTronics Inc</t>
  </si>
  <si>
    <t>Altaris Capital Partners LLC</t>
  </si>
  <si>
    <t>BC Technical Inc</t>
  </si>
  <si>
    <t>MSouth Equity Partners LLC</t>
  </si>
  <si>
    <t>www.bctechnical.com</t>
  </si>
  <si>
    <t>HIG European Capital Partners LLP</t>
  </si>
  <si>
    <t>www.higeurope.com</t>
  </si>
  <si>
    <t>NorthStar Anesthesia PA</t>
  </si>
  <si>
    <t>BelHealth Investment Partners</t>
  </si>
  <si>
    <t>Court Square Capital Partners</t>
  </si>
  <si>
    <t>All Other Outpatient Care Centers</t>
  </si>
  <si>
    <t>Epic Health Services Inc</t>
  </si>
  <si>
    <t>www.epichealthservices.com</t>
  </si>
  <si>
    <t>Livingstone Partners</t>
  </si>
  <si>
    <t>Thomas H Lee Co</t>
  </si>
  <si>
    <t>Avista Capital Holdings LP</t>
  </si>
  <si>
    <t>Mitratech Holdings Inc</t>
  </si>
  <si>
    <t>Develop prepackaged software</t>
  </si>
  <si>
    <t>Inmar Inc</t>
  </si>
  <si>
    <t>Internet Publishing and Broadcasting and Web Search Portals</t>
  </si>
  <si>
    <t>www.hggc.com</t>
  </si>
  <si>
    <t>www.veritascapital.com</t>
  </si>
  <si>
    <t>Credit Suisse Group</t>
  </si>
  <si>
    <t>www.thomabravo.com</t>
  </si>
  <si>
    <t>www.marlinequity.com</t>
  </si>
  <si>
    <t>Vector Capital Corp</t>
  </si>
  <si>
    <t>Rowmark LLC</t>
  </si>
  <si>
    <t>Signal Hill Capital Group LLC</t>
  </si>
  <si>
    <t>Golden Gate Capital</t>
  </si>
  <si>
    <t>DigiCert Inc</t>
  </si>
  <si>
    <t>Raymond James</t>
  </si>
  <si>
    <t>Electrical Apparatus and Equipment, Wiring Supplies, and Related Equipment Merchant Wholesalers</t>
  </si>
  <si>
    <t>LANDesk Software Inc</t>
  </si>
  <si>
    <t>www.landesk.com</t>
  </si>
  <si>
    <t>Riverstone Holdings LLC</t>
  </si>
  <si>
    <t>Develop software</t>
  </si>
  <si>
    <t>Computer Systems Design Services</t>
  </si>
  <si>
    <t>Access Information Management</t>
  </si>
  <si>
    <t>www.informationprotected.com</t>
  </si>
  <si>
    <t>Belcan Corp</t>
  </si>
  <si>
    <t>Metal and Metal Products</t>
  </si>
  <si>
    <t>Transportation Equipment</t>
  </si>
  <si>
    <t>www.carlyle.com</t>
  </si>
  <si>
    <t>Tech Air Of Connecticut Inc</t>
  </si>
  <si>
    <t>CI Capital Partners LLC</t>
  </si>
  <si>
    <t>Plumbing, Heating, and Air-Conditioning Contractors</t>
  </si>
  <si>
    <t>Rubber and Miscellaneous Plastic Products</t>
  </si>
  <si>
    <t>Wood Window and Door Manufacturing</t>
  </si>
  <si>
    <t>Other Aircraft Parts and Auxiliary Equipment Manufacturing</t>
  </si>
  <si>
    <t>Air Transportation and Shipping</t>
  </si>
  <si>
    <t>Cutting Tool and Machine Tool Accessory Manufacturing</t>
  </si>
  <si>
    <t>Lund International Holdings Inc</t>
  </si>
  <si>
    <t>Stephens Inc</t>
  </si>
  <si>
    <t>Varo Energy BV</t>
  </si>
  <si>
    <t>Pfingsten Partners LLC</t>
  </si>
  <si>
    <t>www.checkersindustrial.com</t>
  </si>
  <si>
    <t>Printing, Publishing, and Allied Services</t>
  </si>
  <si>
    <t>AEA Investors LP</t>
  </si>
  <si>
    <t>Sentinel Capital Partners LLC</t>
  </si>
  <si>
    <t>Andrew W Byrd &amp; Co LLC</t>
  </si>
  <si>
    <t>Blackford Capital LLC</t>
  </si>
  <si>
    <t>General Freight Trucking, Long-Distance, Truckload</t>
  </si>
  <si>
    <t>SunTrust Robinson Humphrey</t>
  </si>
  <si>
    <t>OpenGate Capital LLC</t>
  </si>
  <si>
    <t>All Other Miscellaneous Fabricated Metal Product Manufacturing</t>
  </si>
  <si>
    <t>Liberty Hall Capital Partners</t>
  </si>
  <si>
    <t>Maroon Group LLC</t>
  </si>
  <si>
    <t>Mining</t>
  </si>
  <si>
    <t>CFI</t>
  </si>
  <si>
    <t>Adhesive Manufacturing</t>
  </si>
  <si>
    <t>Survey Sampling International LLC</t>
  </si>
  <si>
    <t>Display Advertising</t>
  </si>
  <si>
    <t>NEP Group Inc</t>
  </si>
  <si>
    <t>www.nepinc.com</t>
  </si>
  <si>
    <t>Own,operate hotel</t>
  </si>
  <si>
    <t>Advertising Agencies</t>
  </si>
  <si>
    <t>Fitness and Recreational Sports Centers</t>
  </si>
  <si>
    <t>Marketing Consulting Services</t>
  </si>
  <si>
    <t>Clarion Events Ltd</t>
  </si>
  <si>
    <t>www.tpg.com</t>
  </si>
  <si>
    <t>www.cerberuscapital.com</t>
  </si>
  <si>
    <t>Retail Trade-General Merchandise and Apparel</t>
  </si>
  <si>
    <t>Ripplewood Holdings LLC</t>
  </si>
  <si>
    <t>UBS Investment Bank</t>
  </si>
  <si>
    <t>Pharmacies and Drug Stores</t>
  </si>
  <si>
    <t>Atlantic St Capital Mgmt LLC</t>
  </si>
  <si>
    <t>Communications Equipment</t>
  </si>
  <si>
    <t>Searchlight Capital Partners</t>
  </si>
  <si>
    <t>Goldman Sachs Group Inc</t>
  </si>
  <si>
    <t>U.S.-based disclosed deal value for closed deals by quarter, in billions</t>
  </si>
  <si>
    <t>4Q '15</t>
  </si>
  <si>
    <t>Genstar Capital LLC</t>
  </si>
  <si>
    <t>Kelso &amp; Co</t>
  </si>
  <si>
    <t>Software Reproducing</t>
  </si>
  <si>
    <t>ParkerGale Capital LP</t>
  </si>
  <si>
    <t>Sanitary Services</t>
  </si>
  <si>
    <t>One Plus Corp</t>
  </si>
  <si>
    <t>Direct Travel Inc</t>
  </si>
  <si>
    <t>Arsenal Capital Partners LP</t>
  </si>
  <si>
    <t>Distribution International Inc</t>
  </si>
  <si>
    <t>Benchmark International</t>
  </si>
  <si>
    <t>Peak Rock Capital LLC</t>
  </si>
  <si>
    <t>Irving Place Capital Inc</t>
  </si>
  <si>
    <t>All Other Motor Vehicle Parts Manufacturing</t>
  </si>
  <si>
    <t>Roark Capital Management LLC</t>
  </si>
  <si>
    <t>QualaWash Holdings LLC</t>
  </si>
  <si>
    <t>Lightyear Capital LLC</t>
  </si>
  <si>
    <t>Symphony Technology Group LLC</t>
  </si>
  <si>
    <t>Maincare Solutions SASU</t>
  </si>
  <si>
    <t>Brentwood Associates Inc</t>
  </si>
  <si>
    <t>Lincoln International</t>
  </si>
  <si>
    <t>www.audaxgroup.com</t>
  </si>
  <si>
    <t>Cortec Group Inc</t>
  </si>
  <si>
    <t>TPC Wire &amp; Cable Corp</t>
  </si>
  <si>
    <t>Mercer Advisors Inc</t>
  </si>
  <si>
    <t>Calera Capital</t>
  </si>
  <si>
    <t>IPS Corp</t>
  </si>
  <si>
    <t>Sverica International LLC</t>
  </si>
  <si>
    <t>Rift Valley Equity Partners</t>
  </si>
  <si>
    <t>KRG Capital Partners LLC</t>
  </si>
  <si>
    <t>MacAndrews &amp; Forbes Hldg Inc</t>
  </si>
  <si>
    <t>Beecken Petty O'Keefe &amp; Co</t>
  </si>
  <si>
    <t>MW Industries Inc</t>
  </si>
  <si>
    <t>Freeman Spogli &amp; Co</t>
  </si>
  <si>
    <t>www.spi.com</t>
  </si>
  <si>
    <t>Tower Arch Capital LLC</t>
  </si>
  <si>
    <t>Software Paradigms International Group LLC</t>
  </si>
  <si>
    <t>PetroChoice</t>
  </si>
  <si>
    <t>White Group Holdings</t>
  </si>
  <si>
    <t>Industrial Group Holdings LLC</t>
  </si>
  <si>
    <t>ACON Investments LLC</t>
  </si>
  <si>
    <t>Stellex Capital Management LP</t>
  </si>
  <si>
    <t>Norwest Equity Partners</t>
  </si>
  <si>
    <t>Hastings Equity Partners LLC</t>
  </si>
  <si>
    <t>Bank Street Group LLC</t>
  </si>
  <si>
    <t>Synoptek Inc</t>
  </si>
  <si>
    <t>Provide home health care svcs</t>
  </si>
  <si>
    <t>Sun European Partners LLP</t>
  </si>
  <si>
    <t>BNP Paribas SA</t>
  </si>
  <si>
    <t>Alteri Partners LLP</t>
  </si>
  <si>
    <t>KPMG</t>
  </si>
  <si>
    <t>All Other Plastics Product Manufacturing</t>
  </si>
  <si>
    <t>Bregal Partners</t>
  </si>
  <si>
    <t>Greene Holcomb &amp; Fisher LLC</t>
  </si>
  <si>
    <t>Aerostar Aerospace Manufacturing Inc</t>
  </si>
  <si>
    <t>Grace Matthews Inc</t>
  </si>
  <si>
    <t>Roark Capital Group</t>
  </si>
  <si>
    <t>Driven Brands Inc</t>
  </si>
  <si>
    <t>Ridgemont Equity Partners</t>
  </si>
  <si>
    <t>Windjammer Capital Investors</t>
  </si>
  <si>
    <t>Building Industry Partners LLC</t>
  </si>
  <si>
    <t>Lumber, Plywood, Millwork, and Wood Panel Merchant Wholesalers</t>
  </si>
  <si>
    <t>Profile Products LLC</t>
  </si>
  <si>
    <t>Corum Group Ltd.</t>
  </si>
  <si>
    <t>Asentinel LLC</t>
  </si>
  <si>
    <t>Checkers Industrial Safety Products LLC</t>
  </si>
  <si>
    <t>The Dwyer Group Inc</t>
  </si>
  <si>
    <t>Behrman Capital LP</t>
  </si>
  <si>
    <t>Vance Street Capital LLC</t>
  </si>
  <si>
    <t>Salt Creek Capital II LLC</t>
  </si>
  <si>
    <t>Leeds Equity Partners LLC</t>
  </si>
  <si>
    <t>Covenant Review LLC</t>
  </si>
  <si>
    <t>Uniguest Inc</t>
  </si>
  <si>
    <t>Deloitte</t>
  </si>
  <si>
    <t>Swander Pace Capital LLC</t>
  </si>
  <si>
    <t>Thoma Cressey Bravo Inc</t>
  </si>
  <si>
    <t>Hyland Software Inc</t>
  </si>
  <si>
    <t>Guardian Capital Partners</t>
  </si>
  <si>
    <t>www.clearlakecapital.com</t>
  </si>
  <si>
    <t>Reservoir Capital Group LLC</t>
  </si>
  <si>
    <t>Clearlake Capital Group LP</t>
  </si>
  <si>
    <t>Aurora Capital Group</t>
  </si>
  <si>
    <t>Stagwell Group LLC</t>
  </si>
  <si>
    <t>Pharos Capital Group LLC</t>
  </si>
  <si>
    <t>MOTION PT Holdings Inc</t>
  </si>
  <si>
    <t>VWR Corp</t>
  </si>
  <si>
    <t>Clipper Group LP</t>
  </si>
  <si>
    <t>STS Medical Group Sarl</t>
  </si>
  <si>
    <t>Motion Picture Production and Distribution</t>
  </si>
  <si>
    <t>Ohio Transmission Corp</t>
  </si>
  <si>
    <t>Industrial Growth Partners LP</t>
  </si>
  <si>
    <t>Raymond James Financial Inc</t>
  </si>
  <si>
    <t>Oaktree Capital Group LLC</t>
  </si>
  <si>
    <t>AGRO Merchants Group LLC</t>
  </si>
  <si>
    <t>CCMP Capital Advisors LLC</t>
  </si>
  <si>
    <t>Olympus Partners LP</t>
  </si>
  <si>
    <t>Liqui-Box Corp</t>
  </si>
  <si>
    <t>Aptean Inc</t>
  </si>
  <si>
    <t>Sperry Mitchell</t>
  </si>
  <si>
    <t>Brynwood Partners LP</t>
  </si>
  <si>
    <t>High Ridge Brands Co</t>
  </si>
  <si>
    <t>Rothschild</t>
  </si>
  <si>
    <t>www.uslbm.com</t>
  </si>
  <si>
    <t>US LBM Holdings LLC</t>
  </si>
  <si>
    <t>Greenhill &amp; Co, LLC</t>
  </si>
  <si>
    <t>Sirius Computer Solutions Inc</t>
  </si>
  <si>
    <t>Morgan Stanley
Houlihan Lokey</t>
  </si>
  <si>
    <t>HelpSystems LLC</t>
  </si>
  <si>
    <t>Integro Ltd</t>
  </si>
  <si>
    <t>JP Morgan</t>
  </si>
  <si>
    <t>Centre Lane Partners LLC</t>
  </si>
  <si>
    <t>Egyptian Amer Entrp Fund</t>
  </si>
  <si>
    <t>Sarwa Capital</t>
  </si>
  <si>
    <t>Radius Bancorp Inc</t>
  </si>
  <si>
    <t>First Reserve Corp</t>
  </si>
  <si>
    <t>ArcLight Capital Partners LLC</t>
  </si>
  <si>
    <t>Custom Computer Programming Services</t>
  </si>
  <si>
    <t>www.safariland.com</t>
  </si>
  <si>
    <t>Kanders &amp; Co Inc</t>
  </si>
  <si>
    <t>Safariland LLC</t>
  </si>
  <si>
    <t>www.ta.com</t>
  </si>
  <si>
    <t>Investment management services</t>
  </si>
  <si>
    <t>Lariat Partners LP</t>
  </si>
  <si>
    <t>LaMi Products Inc</t>
  </si>
  <si>
    <t>Construction and Mining (Except Oil Well) Machinery and Equipment Merchant Wholesalers</t>
  </si>
  <si>
    <t>Stifel Nicolaus &amp; Co Inc</t>
  </si>
  <si>
    <t>Provide research,dvlp svcs</t>
  </si>
  <si>
    <t>Leonard Green &amp; Partners LP</t>
  </si>
  <si>
    <t>www.birch.com</t>
  </si>
  <si>
    <t>Birch Communications Inc</t>
  </si>
  <si>
    <t>Wired Telecommunications Carriers</t>
  </si>
  <si>
    <t>IMA</t>
  </si>
  <si>
    <t>Pending</t>
  </si>
  <si>
    <t>-</t>
  </si>
  <si>
    <t>Latham &amp; Watkins - Not Reported</t>
  </si>
  <si>
    <t>na</t>
  </si>
  <si>
    <t>MA</t>
  </si>
  <si>
    <t>Simpson Thacher &amp; Bartlett - Not Reported</t>
  </si>
  <si>
    <t>Morgan Stanley
Raymond James</t>
  </si>
  <si>
    <t>Blackstone Real Estate Partners VIII LP</t>
  </si>
  <si>
    <t>BioMed Realty Trust Inc</t>
  </si>
  <si>
    <t>Debevoise &amp; Plimpton - Not Reported</t>
  </si>
  <si>
    <t>Kirkland &amp; Ellis - Not Reported</t>
  </si>
  <si>
    <t>Barclays</t>
  </si>
  <si>
    <t>NewSpring Capital Inc</t>
  </si>
  <si>
    <t>X5 Solutions Inc</t>
  </si>
  <si>
    <t>NovaTel Ltd</t>
  </si>
  <si>
    <t>Renovalia Energy SA</t>
  </si>
  <si>
    <t>Ropes &amp; Gray - Not Reported</t>
  </si>
  <si>
    <t>Silver Lake Management LLC</t>
  </si>
  <si>
    <t>SolarWinds Inc SPV</t>
  </si>
  <si>
    <t>SolarWinds Inc</t>
  </si>
  <si>
    <t>Rockland Capital LLC</t>
  </si>
  <si>
    <t>BMO Capital Markets</t>
  </si>
  <si>
    <t>Bank of America Merrill Lynch
Citi</t>
  </si>
  <si>
    <t>Monument Partners LLC</t>
  </si>
  <si>
    <t>Landmark Apartment Trust Inc</t>
  </si>
  <si>
    <t>PJT Partners LP</t>
  </si>
  <si>
    <t>(212)583-5000</t>
  </si>
  <si>
    <t>Immofinanz AG-Logistics Portfolio</t>
  </si>
  <si>
    <t>www.allwebleads.com</t>
  </si>
  <si>
    <t>All Web Leads Inc</t>
  </si>
  <si>
    <t>Conning &amp; Co</t>
  </si>
  <si>
    <t>Octagon Credit Investors LLC</t>
  </si>
  <si>
    <t>Wachtell Lipton Rosen &amp; Katz - Not Reported</t>
  </si>
  <si>
    <t>QFG Sp zoo</t>
  </si>
  <si>
    <t>www.opengatecapital.com</t>
  </si>
  <si>
    <t>(131)432-7000</t>
  </si>
  <si>
    <t>Freshfields Bruckhaus Deringer - Not Reported</t>
  </si>
  <si>
    <t>Smith Square Partners LLP</t>
  </si>
  <si>
    <t>Bois &amp; Materiaux SAS</t>
  </si>
  <si>
    <t>Needham &amp; Co LLC</t>
  </si>
  <si>
    <t>(212)515-3200</t>
  </si>
  <si>
    <t>www.alphaeon.com</t>
  </si>
  <si>
    <t>Strathspey Crown Holdings LLC</t>
  </si>
  <si>
    <t>ALPHAEON Corp</t>
  </si>
  <si>
    <t>www.oaktreecapital.com</t>
  </si>
  <si>
    <t>Oaktree Capital Management LP</t>
  </si>
  <si>
    <t>Orchid Underwriters Agency Inc</t>
  </si>
  <si>
    <t>Platinum Partners Insurance Services Inc</t>
  </si>
  <si>
    <t>Energy Capital Partners LLC</t>
  </si>
  <si>
    <t>Canadian International Oil Corp</t>
  </si>
  <si>
    <t>Willkie Farr &amp; Gallagher - Not Reported</t>
  </si>
  <si>
    <t>National Bank Financial Inc
Canaccord Genuity Corp</t>
  </si>
  <si>
    <t>Centric Health Corp-Physiotherapy, Rehabilitation &amp; Medical Operations</t>
  </si>
  <si>
    <t>www.gtcr.com</t>
  </si>
  <si>
    <t>Rothschild Inc.</t>
  </si>
  <si>
    <t>Weil Gotshal &amp; Manges - Not Reported</t>
  </si>
  <si>
    <t>Vertical/Trigen Holdings LLC</t>
  </si>
  <si>
    <t>Osmotica Pharmaceutical Corp</t>
  </si>
  <si>
    <t>Master
 Deal
 Type</t>
  </si>
  <si>
    <t>Acquiror
Legal
Advisor
Lawyers</t>
  </si>
  <si>
    <t>Acquiror Legal Advisor and Lawyer Names</t>
  </si>
  <si>
    <t>Acquiror Advisors</t>
  </si>
  <si>
    <t>Acquiror
Phone Number</t>
  </si>
  <si>
    <t>Target
Legal
Advisor
Lawyers</t>
  </si>
  <si>
    <t>Target Legal Advisor and Lawyer Names</t>
  </si>
  <si>
    <t xml:space="preserve"> Rank Date</t>
  </si>
  <si>
    <t>closed</t>
  </si>
  <si>
    <t>announced</t>
  </si>
  <si>
    <t>Keurig Green Mountain Inc</t>
  </si>
  <si>
    <t>Catterton Partners Corp</t>
  </si>
  <si>
    <t>Siris Capital Group LLC</t>
  </si>
  <si>
    <t>Parthenon Capital Partners</t>
  </si>
  <si>
    <t>Baker Tilly International</t>
  </si>
  <si>
    <t>TriGate Capital LLC</t>
  </si>
  <si>
    <t>Morgenthaler Private Equity</t>
  </si>
  <si>
    <t>JH Whitney &amp; Co LLC</t>
  </si>
  <si>
    <t>Ancor Capital Partners</t>
  </si>
  <si>
    <t>JENSEN HUGHES Inc</t>
  </si>
  <si>
    <t>Harbour Group Ltd</t>
  </si>
  <si>
    <t>SP Industries Inc</t>
  </si>
  <si>
    <t>Pamlico Capital LLC</t>
  </si>
  <si>
    <t>ConvergeOne Holdings Corp</t>
  </si>
  <si>
    <t>Connexity Inc</t>
  </si>
  <si>
    <t>GenOn Energy Inc-Shelby Power Plant</t>
  </si>
  <si>
    <t>Hunkemoller International BV</t>
  </si>
  <si>
    <t>Stone Point Capital LLC</t>
  </si>
  <si>
    <t>Intended</t>
  </si>
  <si>
    <t>Bank of America Merrill Lynch
Credit Suisse Group</t>
  </si>
  <si>
    <t>www.platinumequity.com</t>
  </si>
  <si>
    <t>Pharmaceutical Preparation Manufacturing</t>
  </si>
  <si>
    <t>www.integrogroup.com</t>
  </si>
  <si>
    <t>www.helpsystems.com</t>
  </si>
  <si>
    <t>Enterprise Software</t>
  </si>
  <si>
    <t>Pvd financial svcs</t>
  </si>
  <si>
    <t>www.digicert.com</t>
  </si>
  <si>
    <t>www.mysiriuszone.com</t>
  </si>
  <si>
    <t>www.abry.com</t>
  </si>
  <si>
    <t>Other Construction Materials</t>
  </si>
  <si>
    <t>Power, Distribution, and Specialty Transformer Manufacturing</t>
  </si>
  <si>
    <t>Provide financial services</t>
  </si>
  <si>
    <t>Manufacture pharmaceuticals</t>
  </si>
  <si>
    <t>www.olympuspartners.com</t>
  </si>
  <si>
    <t>www.liquibox.com</t>
  </si>
  <si>
    <t>www.aptean.com</t>
  </si>
  <si>
    <t>Hand and Edge Tool Manufacturing</t>
  </si>
  <si>
    <t>www.otpnet.com</t>
  </si>
  <si>
    <t>www.agromerchants.com</t>
  </si>
  <si>
    <t>Cogeneration plant</t>
  </si>
  <si>
    <t>www.saltcreekcap.com</t>
  </si>
  <si>
    <t>Fluid Power Cylinder and Actuator Manufacturing</t>
  </si>
  <si>
    <t>Pvd home health care svcs</t>
  </si>
  <si>
    <t>www.stsmedicalgroup.com</t>
  </si>
  <si>
    <t>Surgical Appliance and Supplies Manufacturing</t>
  </si>
  <si>
    <t>www.vwr.com</t>
  </si>
  <si>
    <t>Offices Of Physical, Occupational and Speech Therapists, and Audiologists</t>
  </si>
  <si>
    <t>www.stagwellgroup.com</t>
  </si>
  <si>
    <t>All Other Personal Services</t>
  </si>
  <si>
    <t>www.kkr.com</t>
  </si>
  <si>
    <t>www.onbase.com</t>
  </si>
  <si>
    <t>Computer Training</t>
  </si>
  <si>
    <t>Consumer Lending</t>
  </si>
  <si>
    <t>www.covenantreview.com</t>
  </si>
  <si>
    <t>Testing Laboratories</t>
  </si>
  <si>
    <t>www.spcap.com</t>
  </si>
  <si>
    <t>Cookie and Cracker Manufacturing</t>
  </si>
  <si>
    <t>Outpatient Mental Health and Substance Abuse Centers</t>
  </si>
  <si>
    <t>Vehicular Lighting Equipment Manufacturing</t>
  </si>
  <si>
    <t>www.dwyergroup.com</t>
  </si>
  <si>
    <t>www.ridgemontep.com</t>
  </si>
  <si>
    <t>www.asentinel.com</t>
  </si>
  <si>
    <t>www.profileproducts.com</t>
  </si>
  <si>
    <t>www.distributionintl.com</t>
  </si>
  <si>
    <t>Offices Of Dentists</t>
  </si>
  <si>
    <t>www.drivenbrands.com</t>
  </si>
  <si>
    <t>Travel Agencies</t>
  </si>
  <si>
    <t>All Other Basic Inorganic Chemical Manufacturing</t>
  </si>
  <si>
    <t>Sporting and Athletic Goods Manufacturing</t>
  </si>
  <si>
    <t>Other Electronic and Precision Equipment Repair and Maintenance</t>
  </si>
  <si>
    <t>www.aerostaraerospace.com</t>
  </si>
  <si>
    <t>www.searchlightcap.com</t>
  </si>
  <si>
    <t>Searchlight Capital Partners LP</t>
  </si>
  <si>
    <t>Agricultural Machinery</t>
  </si>
  <si>
    <t>Asphalt Shingle and Coating Materials Manufacturing</t>
  </si>
  <si>
    <t>www.alteri-investors.com</t>
  </si>
  <si>
    <t>www.nep.com</t>
  </si>
  <si>
    <t>Pvd info tech svcs</t>
  </si>
  <si>
    <t>www.synoptek.com</t>
  </si>
  <si>
    <t>Drywall and Insulation Contractors</t>
  </si>
  <si>
    <t>Site Preparation Contractors</t>
  </si>
  <si>
    <t>www.petrochoice.com</t>
  </si>
  <si>
    <t>Petroleum and Petroleum Products Merchant Wholesalers (Except Bulk Stations and Terminals)</t>
  </si>
  <si>
    <t>www.stellexcapitalmanagement.com</t>
  </si>
  <si>
    <t>Surgical and Medical Instrument Manufacturing</t>
  </si>
  <si>
    <t>www.aconinvestments.com</t>
  </si>
  <si>
    <t>Special Die and Tool, Die Set, Jig, and Fixture Manufacturing</t>
  </si>
  <si>
    <t>Develop mobile applications software</t>
  </si>
  <si>
    <t>trigatecapital.com</t>
  </si>
  <si>
    <t>Frozen Specialty Food Manufacturing</t>
  </si>
  <si>
    <t>www.mw-ind.com</t>
  </si>
  <si>
    <t>www.bpoc.com</t>
  </si>
  <si>
    <t>Boat Building</t>
  </si>
  <si>
    <t>Telecommunications Resellers</t>
  </si>
  <si>
    <t>Other Support Activities For Air Transportation</t>
  </si>
  <si>
    <t>www.riftvalleyequity.com</t>
  </si>
  <si>
    <t>Rift Valley Equity Partners LLC</t>
  </si>
  <si>
    <t>Packaging and Labeling Services</t>
  </si>
  <si>
    <t>www.ipscorp.com</t>
  </si>
  <si>
    <t>www.merceradvisors.com</t>
  </si>
  <si>
    <t>Investment Advice</t>
  </si>
  <si>
    <t>www.tpcwire.com</t>
  </si>
  <si>
    <t>www.brentwood.com</t>
  </si>
  <si>
    <t>Educational Support Services</t>
  </si>
  <si>
    <t>Cortec Group Fund V LP</t>
  </si>
  <si>
    <t>Veterinary Services</t>
  </si>
  <si>
    <t>www.vectorcapital.com</t>
  </si>
  <si>
    <t>Automotive Parts and Accessories Stores</t>
  </si>
  <si>
    <t>www.morgenthaler.com</t>
  </si>
  <si>
    <t>www.maincare.fr</t>
  </si>
  <si>
    <t>www.quala.us.com</t>
  </si>
  <si>
    <t>Hazardous Waste Treatment and Disposal</t>
  </si>
  <si>
    <t>www.lycap.com</t>
  </si>
  <si>
    <t>Retail Trade-Food Stores</t>
  </si>
  <si>
    <t>Convenience Stores</t>
  </si>
  <si>
    <t>Solid Waste Collection</t>
  </si>
  <si>
    <t>www.peakrockcapital.com</t>
  </si>
  <si>
    <t>Hardware Manufacturing</t>
  </si>
  <si>
    <t>Metal Coating, Engraving (Except Jewelry and Silverware), and Allied Services To Manufacturers</t>
  </si>
  <si>
    <t>www.tpggrowth.com</t>
  </si>
  <si>
    <t>TPG Growth LLC</t>
  </si>
  <si>
    <t>www.onepluscorp.com</t>
  </si>
  <si>
    <t>Automobile and Other Motor Vehicle Merchant Wholesalers</t>
  </si>
  <si>
    <t>Human Resources and Executive Search Consulting Services</t>
  </si>
  <si>
    <t>www.dt.com</t>
  </si>
  <si>
    <t>www.aeainvestors.com</t>
  </si>
  <si>
    <t>www.gencap.com</t>
  </si>
  <si>
    <t>Support Activities For Oil and Gas Operations</t>
  </si>
  <si>
    <t>Air-Conditioning and Warm Air Heating Equipment and Refrigeration Equipment Manufacturing</t>
  </si>
  <si>
    <t>Biological Product (Except Diagnostic) Manufacturing</t>
  </si>
  <si>
    <t>Dvlp software</t>
  </si>
  <si>
    <t>Public Administration</t>
  </si>
  <si>
    <t>www.haifire.com</t>
  </si>
  <si>
    <t>www.spindustries.com</t>
  </si>
  <si>
    <t>Farm Supplies Merchant Wholesalers</t>
  </si>
  <si>
    <t>www.converge-one.com</t>
  </si>
  <si>
    <t>www.connexity.com</t>
  </si>
  <si>
    <t>Supermarkets and Other Grocery (Except Convenience) Stores</t>
  </si>
  <si>
    <t>Pvd software consulting svcs</t>
  </si>
  <si>
    <t>www.eaefund.org</t>
  </si>
  <si>
    <t>Egyptian American Enterprise Fund</t>
  </si>
  <si>
    <t>Miscellaneous Intermediation</t>
  </si>
  <si>
    <t>Savings and Loans, Mutual Savings Banks</t>
  </si>
  <si>
    <t>Savings Institutions</t>
  </si>
  <si>
    <t>Electric Power Distribution</t>
  </si>
  <si>
    <t>www.universalpro.com</t>
  </si>
  <si>
    <t>Investigation Services</t>
  </si>
  <si>
    <t>www.cpequity.com</t>
  </si>
  <si>
    <t>Electronic Shopping</t>
  </si>
  <si>
    <t>www.siriscapital.com</t>
  </si>
  <si>
    <t>Real estate investment trust</t>
  </si>
  <si>
    <t>Target
Internet
Address</t>
  </si>
  <si>
    <t>Take-Private</t>
  </si>
  <si>
    <t>value</t>
  </si>
  <si>
    <t>deals</t>
  </si>
  <si>
    <t>1Q '16</t>
  </si>
  <si>
    <t>www.presidio.com</t>
  </si>
  <si>
    <t>www.netechcorp.com</t>
  </si>
  <si>
    <t>Presidio Networked Solutions Inc</t>
  </si>
  <si>
    <t>Netech Corp</t>
  </si>
  <si>
    <t>www.onvoy.com</t>
  </si>
  <si>
    <t>Pvd telecom svcs</t>
  </si>
  <si>
    <t>Onvoy Inc</t>
  </si>
  <si>
    <t>www.atlasholdingsllc.com</t>
  </si>
  <si>
    <t>Atlas Holdings LLC</t>
  </si>
  <si>
    <t>NCR Corp-Interactive Printer Solutions Division</t>
  </si>
  <si>
    <t>www.sunnyd.com</t>
  </si>
  <si>
    <t>Brynwood Partners VII LP</t>
  </si>
  <si>
    <t>Produce,whl juice-based drinks</t>
  </si>
  <si>
    <t>Sunny Delight Beverages Co</t>
  </si>
  <si>
    <t>www.internetbrands.com</t>
  </si>
  <si>
    <t>www.demandforce.com</t>
  </si>
  <si>
    <t>Internet Brands Inc</t>
  </si>
  <si>
    <t>Develop automated marketing software</t>
  </si>
  <si>
    <t>Demandforce Inc</t>
  </si>
  <si>
    <t>www.aquiline-llc.com</t>
  </si>
  <si>
    <t>www.wellingtoninsgroup.com</t>
  </si>
  <si>
    <t>All Other Insurance Related Activities</t>
  </si>
  <si>
    <t>Wellington Insurance Group Inc</t>
  </si>
  <si>
    <t>Pvd telecommunications svcs</t>
  </si>
  <si>
    <t>www.icpgroup.com</t>
  </si>
  <si>
    <t>www.polyfoam.cc</t>
  </si>
  <si>
    <t>ICP Group</t>
  </si>
  <si>
    <t>Mnfr foam,adhesive prod</t>
  </si>
  <si>
    <t>Polyfoam Products Inc</t>
  </si>
  <si>
    <t>jp.chi-x.com</t>
  </si>
  <si>
    <t>Chi-X Japan Ltd</t>
  </si>
  <si>
    <t>www.chi-x.com/australia</t>
  </si>
  <si>
    <t>Pvd alternative trading svcs</t>
  </si>
  <si>
    <t>Chi-X Australia Pty Ltd</t>
  </si>
  <si>
    <t>Chi-Tech Hong Kong Ltd</t>
  </si>
  <si>
    <t>www.aigadvisorgroup.com</t>
  </si>
  <si>
    <t>AIG Advisor Group Inc SPV</t>
  </si>
  <si>
    <t>Pvd brokerage svcs</t>
  </si>
  <si>
    <t>AIG Advisor Group Inc</t>
  </si>
  <si>
    <t>DC Advisory</t>
  </si>
  <si>
    <t>www.looping-group.com</t>
  </si>
  <si>
    <t>Power Corp</t>
  </si>
  <si>
    <t>Ergon Capital Partners III SA</t>
  </si>
  <si>
    <t>Investment holding company</t>
  </si>
  <si>
    <t>Looping Holding SAS</t>
  </si>
  <si>
    <t>Paul, Weiss - Not Reported</t>
  </si>
  <si>
    <t>www.imagineps.com</t>
  </si>
  <si>
    <t>Commercial Lithographic Printing</t>
  </si>
  <si>
    <t>Imagine! Print Solutions Inc</t>
  </si>
  <si>
    <t>White &amp; Case LLP - Not Reported</t>
  </si>
  <si>
    <t>Security Guards and Patrol Services</t>
  </si>
  <si>
    <t>iRobot Corp-defense &amp; security business</t>
  </si>
  <si>
    <t>(617)859-2959</t>
  </si>
  <si>
    <t>Land Subdivision</t>
  </si>
  <si>
    <t>www.towerbrook.com</t>
  </si>
  <si>
    <t>www.infopro-digital.fr</t>
  </si>
  <si>
    <t>TowerBrook Capital Partners LP</t>
  </si>
  <si>
    <t>Infopro Digital SAS</t>
  </si>
  <si>
    <t>Own,operate hospital</t>
  </si>
  <si>
    <t>RBC Capital Markets</t>
  </si>
  <si>
    <t>www.jwd.co.jp</t>
  </si>
  <si>
    <t>Japan Wind Development Co Ltd</t>
  </si>
  <si>
    <t>www.vertafore.com</t>
  </si>
  <si>
    <t>(425)402-1000</t>
  </si>
  <si>
    <t>www.keal.com</t>
  </si>
  <si>
    <t>Vertafore Inc</t>
  </si>
  <si>
    <t>Keal Technology Inc</t>
  </si>
  <si>
    <t>www.wealthenhancement.com</t>
  </si>
  <si>
    <t>Wealth Enhancement Group LLC</t>
  </si>
  <si>
    <t>Offices Of Real Estate Agents and Brokers</t>
  </si>
  <si>
    <t>Intuit Inc-Quicken</t>
  </si>
  <si>
    <t>www.welshcarson.com</t>
  </si>
  <si>
    <t>Intuit Inc-QuickBase</t>
  </si>
  <si>
    <t>www.skcapitalpartners.com</t>
  </si>
  <si>
    <t>www.appsense.com</t>
  </si>
  <si>
    <t>Dvlp management software</t>
  </si>
  <si>
    <t>AppSense Ltd</t>
  </si>
  <si>
    <t>www.evoqua.com</t>
  </si>
  <si>
    <t>www.neptunebenson.com</t>
  </si>
  <si>
    <t>Evoqua Water Technologies LLC</t>
  </si>
  <si>
    <t>Mnfr water filtration equip</t>
  </si>
  <si>
    <t>Neptune-Benson Inc</t>
  </si>
  <si>
    <t>www.optaminerals.com</t>
  </si>
  <si>
    <t>Speyside Equity Fund I LP</t>
  </si>
  <si>
    <t>Mnfr,whl industrial minerals</t>
  </si>
  <si>
    <t>Opta Minerals Inc</t>
  </si>
  <si>
    <t>www.magellan.pl</t>
  </si>
  <si>
    <t>Mediona Sp zoo</t>
  </si>
  <si>
    <t>Magellan SA</t>
  </si>
  <si>
    <t>www.jflpartners.com</t>
  </si>
  <si>
    <t>Wilson Sonsini Goodrich &amp; Rosati - Not Reported</t>
  </si>
  <si>
    <t>www.apitech.com</t>
  </si>
  <si>
    <t>JF Lehman &amp; Co</t>
  </si>
  <si>
    <t>Mnfr semiconductor</t>
  </si>
  <si>
    <t>API Technologies Corp</t>
  </si>
  <si>
    <t>www.starwoodcapital.com</t>
  </si>
  <si>
    <t>Starwood Capital Group Global LLC</t>
  </si>
  <si>
    <t>www.aim-aerospace.com</t>
  </si>
  <si>
    <t>AIM Aerospace Inc SPV</t>
  </si>
  <si>
    <t>AIM Aerospace Inc</t>
  </si>
  <si>
    <t>www.insightpartners.com</t>
  </si>
  <si>
    <t>diligent.com</t>
  </si>
  <si>
    <t>Diligent Corp</t>
  </si>
  <si>
    <t>Rothschild
Morgan Stanley</t>
  </si>
  <si>
    <t>www.drivecam.com</t>
  </si>
  <si>
    <t>Computer Facilities Management Services</t>
  </si>
  <si>
    <t>Lytx Inc</t>
  </si>
  <si>
    <t>Goldman Sachs &amp; Co
Credit Suisse Group</t>
  </si>
  <si>
    <t>www.thefreshmarket.com</t>
  </si>
  <si>
    <t>Own,op grocery stores</t>
  </si>
  <si>
    <t>Fresh Market Inc</t>
  </si>
  <si>
    <t>Goldman Sachs &amp; Co
Bank of America Merrill Lynch</t>
  </si>
  <si>
    <t>www.adt.com</t>
  </si>
  <si>
    <t>Provide security systems services</t>
  </si>
  <si>
    <t>The ADT Corp</t>
  </si>
  <si>
    <t>Target
Phone
Number</t>
  </si>
  <si>
    <t xml:space="preserve">  Target
Significant
Individual</t>
  </si>
  <si>
    <t>US Renal Care Inc</t>
  </si>
  <si>
    <t>DSI Renal Inc</t>
  </si>
  <si>
    <t>4G Wireless</t>
  </si>
  <si>
    <t>IPC Systems Inc</t>
  </si>
  <si>
    <t>Etrali SA</t>
  </si>
  <si>
    <t>Immucor Inc</t>
  </si>
  <si>
    <t>Sirona Genomics</t>
  </si>
  <si>
    <t>Finlays Horticulture Investments Ltd</t>
  </si>
  <si>
    <t>CIBC World Markets Inc
TD Securities Inc</t>
  </si>
  <si>
    <t>1-800 Contacts Inc</t>
  </si>
  <si>
    <t>iGaming Business Ltd</t>
  </si>
  <si>
    <t>Monomoy Capital Partners LLC</t>
  </si>
  <si>
    <t>Builder Specialties Inc</t>
  </si>
  <si>
    <t>Construction Resources Inc</t>
  </si>
  <si>
    <t>Comdata SpA</t>
  </si>
  <si>
    <t>www.provequity.com</t>
  </si>
  <si>
    <t>Bite Finance International BV</t>
  </si>
  <si>
    <t>Granite Equity Partners</t>
  </si>
  <si>
    <t>Geo-Comm Inc</t>
  </si>
  <si>
    <t>GeoSolve Inc</t>
  </si>
  <si>
    <t>MetaMetrics Inc</t>
  </si>
  <si>
    <t>Women's Marketing Inc</t>
  </si>
  <si>
    <t>United Surgical Partners International Inc</t>
  </si>
  <si>
    <t>CareSpot Express Healthcare</t>
  </si>
  <si>
    <t>Revelstoke Capital Partners</t>
  </si>
  <si>
    <t>Career Step LLC</t>
  </si>
  <si>
    <t>Code3 CME LLC</t>
  </si>
  <si>
    <t>EMA Partners LLC</t>
  </si>
  <si>
    <t>Wakelee Associates LLC</t>
  </si>
  <si>
    <t>Compuware Corp</t>
  </si>
  <si>
    <t>ISPW BenchMark Technologies Ltd</t>
  </si>
  <si>
    <t>Infogix Inc</t>
  </si>
  <si>
    <t>Code &amp; Theory LLC</t>
  </si>
  <si>
    <t>Pivotal Group Inc</t>
  </si>
  <si>
    <t>Najafi Cos</t>
  </si>
  <si>
    <t>Author Solutions Inc</t>
  </si>
  <si>
    <t>Absolute Dental Management LLC</t>
  </si>
  <si>
    <t>Therapy Support Inc</t>
  </si>
  <si>
    <t>Comvest Partners</t>
  </si>
  <si>
    <t>D&amp;S Community Services</t>
  </si>
  <si>
    <t>Dermatology &amp; MedSpa Inc</t>
  </si>
  <si>
    <t>SCR-Tech LLC</t>
  </si>
  <si>
    <t>STEAG Energy Services LLC</t>
  </si>
  <si>
    <t>Mills e-Commerce Enterprises Inc</t>
  </si>
  <si>
    <t>Reed Group Ltd</t>
  </si>
  <si>
    <t>Aon Hewitt-absence management administration business</t>
  </si>
  <si>
    <t>Insight Equity Holdings LLC</t>
  </si>
  <si>
    <t>Material Sciences Corp</t>
  </si>
  <si>
    <t>Continuous Colour Coat Ltd</t>
  </si>
  <si>
    <t>Gathings Insurance Services LLC</t>
  </si>
  <si>
    <t>Source Refrigeration &amp; HVAC Inc</t>
  </si>
  <si>
    <t>Therapak Corp</t>
  </si>
  <si>
    <t>Gathings Insurance Partners LLC</t>
  </si>
  <si>
    <t>Peter J. Solomon Co Ltd</t>
  </si>
  <si>
    <t>Springs Window Fashions LLC</t>
  </si>
  <si>
    <t>SunSetter Products LP</t>
  </si>
  <si>
    <t>Party City Holdco Inc</t>
  </si>
  <si>
    <t>Graham Franchise Group</t>
  </si>
  <si>
    <t>CVR Management LLC</t>
  </si>
  <si>
    <t>Perpetual Capital LLC</t>
  </si>
  <si>
    <t>California Family Fitness Inc</t>
  </si>
  <si>
    <t>Mitchell International Inc</t>
  </si>
  <si>
    <t>Jordan Reses Prescription Management Services</t>
  </si>
  <si>
    <t>Teasdale Foods Inc</t>
  </si>
  <si>
    <t>Bruce Foods Corp-Mexican foods business</t>
  </si>
  <si>
    <t>Lentech SA</t>
  </si>
  <si>
    <t>www.perseuscp.com</t>
  </si>
  <si>
    <t>Perseus Capital Partners Ltd</t>
  </si>
  <si>
    <t>Hotel Les Roches Rouges SCI</t>
  </si>
  <si>
    <t>Salary.com Inc</t>
  </si>
  <si>
    <t>AssetPoint</t>
  </si>
  <si>
    <t>Rizk Ventures LLC</t>
  </si>
  <si>
    <t>Workforce Prescriptions Inc</t>
  </si>
  <si>
    <t>Cortel Inc</t>
  </si>
  <si>
    <t>TowerCom Technologies LLC</t>
  </si>
  <si>
    <t>Pexco LLC</t>
  </si>
  <si>
    <t>Scientific Plastics Corp</t>
  </si>
  <si>
    <t>Darby Doors Inc</t>
  </si>
  <si>
    <t>www.nedentalmanagement.com</t>
  </si>
  <si>
    <t>Northeast Dental Management LLC</t>
  </si>
  <si>
    <t>Edgewood Partners Insurance Center</t>
  </si>
  <si>
    <t>Ascende Inc</t>
  </si>
  <si>
    <t>Explorica Inc</t>
  </si>
  <si>
    <t>Par Pharmaceutical Cos Inc</t>
  </si>
  <si>
    <t>Innoteq Inc</t>
  </si>
  <si>
    <t>Duane Sammons Insurance Center Inc</t>
  </si>
  <si>
    <t>Health &amp; Safety Institute Inc</t>
  </si>
  <si>
    <t>SafeTec Compliance Systems Inc.</t>
  </si>
  <si>
    <t>Transom Capital Group LLC</t>
  </si>
  <si>
    <t>HeathCo LLC</t>
  </si>
  <si>
    <t>Fair Price Insurance Brokerage LLC</t>
  </si>
  <si>
    <t>Most Insurance LLC</t>
  </si>
  <si>
    <t>ptTheragnostic BV</t>
  </si>
  <si>
    <t>Kelpac Medical</t>
  </si>
  <si>
    <t>VitalMED Inc</t>
  </si>
  <si>
    <t>Aurora Resurgence Management Partners LLC</t>
  </si>
  <si>
    <t>Cardiac Science Corp</t>
  </si>
  <si>
    <t>MTS Health Investors LLC</t>
  </si>
  <si>
    <t>Celerion Inc</t>
  </si>
  <si>
    <t>Assign Clinical Research GmbH</t>
  </si>
  <si>
    <t>I Squared Capital Advisors LLC</t>
  </si>
  <si>
    <t>Lincoln Clean Energy LLC</t>
  </si>
  <si>
    <t>Diversis Capital LLC</t>
  </si>
  <si>
    <t>Blue Software LLC</t>
  </si>
  <si>
    <t>Viki Solutions Inc</t>
  </si>
  <si>
    <t>Component Hardware Group Inc</t>
  </si>
  <si>
    <t>Vision Parts &amp; Accessories Inc</t>
  </si>
  <si>
    <t>www.topspinpartners.com</t>
  </si>
  <si>
    <t>Topspin Partners</t>
  </si>
  <si>
    <t>Polder Housewares Inc</t>
  </si>
  <si>
    <t>American Residential Services LLC</t>
  </si>
  <si>
    <t>Aspen Air Conditioning Inc</t>
  </si>
  <si>
    <t>Greenridge Invest Partners LLC</t>
  </si>
  <si>
    <t>Consolidated Asset Recovery Systems Inc</t>
  </si>
  <si>
    <t>North Branch Capital LLC</t>
  </si>
  <si>
    <t>Circuit Check Inc</t>
  </si>
  <si>
    <t>Bluon Energy LLC</t>
  </si>
  <si>
    <t>Irradiation Apparatus Manufacturing</t>
  </si>
  <si>
    <t>Luminas International LLC</t>
  </si>
  <si>
    <t>ThrivalTech LLC</t>
  </si>
  <si>
    <t>REVx Technologies Inc</t>
  </si>
  <si>
    <t>GFO Oil LLC</t>
  </si>
  <si>
    <t>Colorado Energy Research Technologies Inc</t>
  </si>
  <si>
    <t>Greenstar Home Services Inc</t>
  </si>
  <si>
    <t>Aavid Thermalloy LLC</t>
  </si>
  <si>
    <t>Niagara Thermal Products LLC</t>
  </si>
  <si>
    <t>Trulite Glass &amp; Aluminum Solutions LLC</t>
  </si>
  <si>
    <t>RFSupply Inc</t>
  </si>
  <si>
    <t>Specialty Food Service Hardware Inc</t>
  </si>
  <si>
    <t>Century Plaza,Lisle,Illinois</t>
  </si>
  <si>
    <t>Tandel Systems Inc</t>
  </si>
  <si>
    <t>Testplant Ltd</t>
  </si>
  <si>
    <t>Quality Needles Pvt Ltd</t>
  </si>
  <si>
    <t>Production Resource Group LLC</t>
  </si>
  <si>
    <t>Motion Picture and Video Production</t>
  </si>
  <si>
    <t>DPS Inc-Lighting &amp; Film Equipment Assets</t>
  </si>
  <si>
    <t>The Gores Group LLC</t>
  </si>
  <si>
    <t>US Farathane Corp</t>
  </si>
  <si>
    <t>Tepso Plastics Mex SA de CV</t>
  </si>
  <si>
    <t>Atlas Trillo Heating &amp; Air Conditioning Inc</t>
  </si>
  <si>
    <t>Nitrogen Services LLC</t>
  </si>
  <si>
    <t>Pipeliner's Warehouse</t>
  </si>
  <si>
    <t>Fiverun Inc</t>
  </si>
  <si>
    <t>Stone Pump &amp; Trench LLC</t>
  </si>
  <si>
    <t>Church Insurance &amp; Financial Services Inc</t>
  </si>
  <si>
    <t>Telarix Inc</t>
  </si>
  <si>
    <t>Pumptek LLC</t>
  </si>
  <si>
    <t>Cobham Plc-The Surveillance Business</t>
  </si>
  <si>
    <t>RPG Solutions Inc</t>
  </si>
  <si>
    <t>Lorraine Capital LLC</t>
  </si>
  <si>
    <t>Innovative Restaurant Supply Inc</t>
  </si>
  <si>
    <t>Roehrs &amp; Co Inc</t>
  </si>
  <si>
    <t>BioreclamationIVT</t>
  </si>
  <si>
    <t>Power Partners Inc</t>
  </si>
  <si>
    <t>Clinverse Inc</t>
  </si>
  <si>
    <t>Pacific Architects &amp; Engineers Inc</t>
  </si>
  <si>
    <t>Payward Inc</t>
  </si>
  <si>
    <t>Coinsetter LLC</t>
  </si>
  <si>
    <t>Clearview Capital LLC</t>
  </si>
  <si>
    <t>Xcellence Inc</t>
  </si>
  <si>
    <t>Orange Legal Technologies</t>
  </si>
  <si>
    <t>CNX Distribution Inc</t>
  </si>
  <si>
    <t>Brinkmere Capital Partners LLC</t>
  </si>
  <si>
    <t>Certified Power Inc</t>
  </si>
  <si>
    <t>Cirus Controls LLC</t>
  </si>
  <si>
    <t>Boston Proper Inc</t>
  </si>
  <si>
    <t>Renovus Capital Partners LP</t>
  </si>
  <si>
    <t>Image Process Design Inc</t>
  </si>
  <si>
    <t>A Wireless Inc</t>
  </si>
  <si>
    <t>Turnbridge Capital LLC</t>
  </si>
  <si>
    <t>Cimarron Energy Inc</t>
  </si>
  <si>
    <t>Rogue Engineering Inc</t>
  </si>
  <si>
    <t>Sona MedSpa International Corp</t>
  </si>
  <si>
    <t>East Wind Advisors LLC</t>
  </si>
  <si>
    <t>Weld North Holdings LLC</t>
  </si>
  <si>
    <t>Intellify Learning LLC</t>
  </si>
  <si>
    <t>Spectrio LLC</t>
  </si>
  <si>
    <t>Vital Media Inc</t>
  </si>
  <si>
    <t>Fluid Delivery Solutions LLC</t>
  </si>
  <si>
    <t>Water Transfer LLC</t>
  </si>
  <si>
    <t>Acumen Fund Inc</t>
  </si>
  <si>
    <t>Solaraid-Off-Grid Energy Research &amp; Impact Division</t>
  </si>
  <si>
    <t>Willard Bishop LLC</t>
  </si>
  <si>
    <t>Primeritus Financial Services Inc</t>
  </si>
  <si>
    <t>Roquemore &amp; Roquemore Inc</t>
  </si>
  <si>
    <t>Rose America Corp</t>
  </si>
  <si>
    <t>Geolo Capital</t>
  </si>
  <si>
    <t>Commune Hotels &amp; Resorts LLC</t>
  </si>
  <si>
    <t>Destination Hotels &amp; Resorts Inc</t>
  </si>
  <si>
    <t>J&amp;V Resguardo SAC</t>
  </si>
  <si>
    <t>SCI Seguridad Fisica SA</t>
  </si>
  <si>
    <t>Swanson Health Products Inc</t>
  </si>
  <si>
    <t>Sage Road Capital</t>
  </si>
  <si>
    <t>Krewe Energy LLC</t>
  </si>
  <si>
    <t>Castex Energy Inc-Lapeyrouse Field,Terrebonne Parish, Louisiana</t>
  </si>
  <si>
    <t>Financeire Holding CEP SAS</t>
  </si>
  <si>
    <t>Immopret France SARL</t>
  </si>
  <si>
    <t>DiversiTech Corp</t>
  </si>
  <si>
    <t>Pump House Pumps Ltd</t>
  </si>
  <si>
    <t>Digital Fuel Capital LLC</t>
  </si>
  <si>
    <t>Summit Sports Inc</t>
  </si>
  <si>
    <t>Austin Kayak LLC</t>
  </si>
  <si>
    <t>Lone Star Investment Advisors</t>
  </si>
  <si>
    <t>MRH(GB)Ltd</t>
  </si>
  <si>
    <t>Boston Plastics Co Ltd</t>
  </si>
  <si>
    <t>Sparta Systems Inc</t>
  </si>
  <si>
    <t>123Compliance Corp</t>
  </si>
  <si>
    <t>Global Emerging Markets Ltd</t>
  </si>
  <si>
    <t>FilmOn PLC</t>
  </si>
  <si>
    <t>CinemaNow Inc</t>
  </si>
  <si>
    <t>RentPath Inc</t>
  </si>
  <si>
    <t>Live Response Solutions Inc</t>
  </si>
  <si>
    <t>Jordan Edmiston Group</t>
  </si>
  <si>
    <t>Instantly Inc</t>
  </si>
  <si>
    <t>Saw Mill Capital LLC</t>
  </si>
  <si>
    <t>Wolf-Gordon Inc</t>
  </si>
  <si>
    <t>East Kilbride Engineering Services ltd</t>
  </si>
  <si>
    <t>Marketplace Events LLC</t>
  </si>
  <si>
    <t>Carter Morse &amp; Co</t>
  </si>
  <si>
    <t>Excelligence Learning Corp</t>
  </si>
  <si>
    <t>Really Good Stuff Inc</t>
  </si>
  <si>
    <t>Ravena Welding Supply Inc</t>
  </si>
  <si>
    <t>Hereford Welding Supply Inc</t>
  </si>
  <si>
    <t>Eveo Inc</t>
  </si>
  <si>
    <t>Clipperton Finance SARL</t>
  </si>
  <si>
    <t>You &amp; Mr Jones Brandtech</t>
  </si>
  <si>
    <t>55 SAS</t>
  </si>
  <si>
    <t>Countrywide Estate Agents</t>
  </si>
  <si>
    <t>Harrisons Estate Agents Ltd</t>
  </si>
  <si>
    <t>Hammond Kennedy Whitney &amp; Co</t>
  </si>
  <si>
    <t>PANOS brands LLC</t>
  </si>
  <si>
    <t>Kidd &amp; Co LLC</t>
  </si>
  <si>
    <t>Northside RVs Inc</t>
  </si>
  <si>
    <t>Zep Inc</t>
  </si>
  <si>
    <t>New Wave Industries</t>
  </si>
  <si>
    <t>Hydrocarbon Hotel BV</t>
  </si>
  <si>
    <t>Blackstone Group LP-Hotels(10)</t>
  </si>
  <si>
    <t>Pediatric Services of America Inc</t>
  </si>
  <si>
    <t>Care Unlimited Inc</t>
  </si>
  <si>
    <t>Creative Group Inc</t>
  </si>
  <si>
    <t>Masterplan Inc</t>
  </si>
  <si>
    <t>KeyBanc Capital Markets Inc</t>
  </si>
  <si>
    <t>Preferred Compounding Corp</t>
  </si>
  <si>
    <t>Source Broadband Services LLC</t>
  </si>
  <si>
    <t>TowerSource LLC</t>
  </si>
  <si>
    <t>Full-Service Restaurants</t>
  </si>
  <si>
    <t>CCW LLC</t>
  </si>
  <si>
    <t>Diverse Energy Systems LLC</t>
  </si>
  <si>
    <t>PriMed Consulting inc</t>
  </si>
  <si>
    <t>Forterra Building Products North America</t>
  </si>
  <si>
    <t>Sherman-Dixie Concrete Industries Inc</t>
  </si>
  <si>
    <t>Alco Manufacturing Corp LLC</t>
  </si>
  <si>
    <t>Lakeshore Fittings Inc</t>
  </si>
  <si>
    <t>Avtex Solutions LLC</t>
  </si>
  <si>
    <t>Webfortis LLC</t>
  </si>
  <si>
    <t>Zest Anchors LLC</t>
  </si>
  <si>
    <t>Danville Materials Inc</t>
  </si>
  <si>
    <t>CenterOak Partners LLC</t>
  </si>
  <si>
    <t>Cascade Windows Inc</t>
  </si>
  <si>
    <t>McLean Group</t>
  </si>
  <si>
    <t>Altamont Capital Partners LLC</t>
  </si>
  <si>
    <t>Excel Fitness Holdings Inc</t>
  </si>
  <si>
    <t>VITAC Corp</t>
  </si>
  <si>
    <t>Cast &amp; Crew Entertainment Services LLC</t>
  </si>
  <si>
    <t>Final Draft Inc</t>
  </si>
  <si>
    <t>Compass IRB LLC</t>
  </si>
  <si>
    <t>Columbian Agency Inc</t>
  </si>
  <si>
    <t>Lazard Middle Market LLC</t>
  </si>
  <si>
    <t>Vitamin World Inc</t>
  </si>
  <si>
    <t>Summit Partners LP</t>
  </si>
  <si>
    <t>Perforce Software Inc</t>
  </si>
  <si>
    <t>Global Acamar SL</t>
  </si>
  <si>
    <t>Gestion de Inmuebles Salduvia SA</t>
  </si>
  <si>
    <t>John F Throne &amp; Co Insurance Marketing Inc</t>
  </si>
  <si>
    <t>Suydam Insurance Agency LLC</t>
  </si>
  <si>
    <t>BAML Capital Access Funds Management LLC</t>
  </si>
  <si>
    <t>Resource Energy Partners LLC</t>
  </si>
  <si>
    <t>Oil,gas exploration,prodn</t>
  </si>
  <si>
    <t>Oil Wells(112)</t>
  </si>
  <si>
    <t>The Yucaipa Cos LLC</t>
  </si>
  <si>
    <t>Brew Hub LLC</t>
  </si>
  <si>
    <t>Breweries</t>
  </si>
  <si>
    <t>Florida Avenue Brewing Co</t>
  </si>
  <si>
    <t>www.clubcorp.com</t>
  </si>
  <si>
    <t>KSL Capital Partners LLC</t>
  </si>
  <si>
    <t>ClubCorp Holdings Inc</t>
  </si>
  <si>
    <t>Golf Courses and Country Clubs</t>
  </si>
  <si>
    <t>Marsh Creek Country Club</t>
  </si>
  <si>
    <t>Continental Anesthesia Ltd</t>
  </si>
  <si>
    <t>Bur-Lane Inc</t>
  </si>
  <si>
    <t>Castle Venture Group LLC</t>
  </si>
  <si>
    <t>GodCloud Inc</t>
  </si>
  <si>
    <t>PPI-Time Zero Inc</t>
  </si>
  <si>
    <t>New Age Ems Inc</t>
  </si>
  <si>
    <t>Raymundos Food Group LLC</t>
  </si>
  <si>
    <t>Linsalata Capital Partners Inc</t>
  </si>
  <si>
    <t>HH Franchising Systems Inc</t>
  </si>
  <si>
    <t>FLS Transportation Services Inc</t>
  </si>
  <si>
    <t>May River Capital LLC</t>
  </si>
  <si>
    <t>Hunt Valve Co Inc</t>
  </si>
  <si>
    <t>BluePay Processing LLC</t>
  </si>
  <si>
    <t>Billhighway Inc</t>
  </si>
  <si>
    <t>Saga Corporate Finance</t>
  </si>
  <si>
    <t>Mintra Trainingportal AS</t>
  </si>
  <si>
    <t>OCS HR AS</t>
  </si>
  <si>
    <t>Cumberland Wood Products Inc</t>
  </si>
  <si>
    <t>PowerPlan Inc</t>
  </si>
  <si>
    <t>Riva Modeling Systems Inc</t>
  </si>
  <si>
    <t>Groupe IDO IN SAS</t>
  </si>
  <si>
    <t>Water St Healthcare Partners</t>
  </si>
  <si>
    <t>Premise Health Holding Corp</t>
  </si>
  <si>
    <t>Nursing Care Facilities</t>
  </si>
  <si>
    <t>IMWell Health LLC</t>
  </si>
  <si>
    <t>K1 Investment Management LLC</t>
  </si>
  <si>
    <t>Community Investors Inc</t>
  </si>
  <si>
    <t>Compendia Inc</t>
  </si>
  <si>
    <t>KarpReilly LLC</t>
  </si>
  <si>
    <t>Zola Inc</t>
  </si>
  <si>
    <t>First Atlantic Capital Ltd</t>
  </si>
  <si>
    <t>Resource LabelGroup LLC</t>
  </si>
  <si>
    <t>LithoFlexo Grafics Inc</t>
  </si>
  <si>
    <t>Angeles Equity Partners LLC</t>
  </si>
  <si>
    <t>UGN Inc-Automotive Acoustic Solutions Business</t>
  </si>
  <si>
    <t>Harris Williams &amp; Co
Cain Brothers Co.
Oppenheimer &amp; Co Inc</t>
  </si>
  <si>
    <t>All Metro Aids Inc</t>
  </si>
  <si>
    <t>Advanced Distribution</t>
  </si>
  <si>
    <t>Duncan Solutions Inc</t>
  </si>
  <si>
    <t>www.champlaincapital.com</t>
  </si>
  <si>
    <t>Champlain Capital Partners LP</t>
  </si>
  <si>
    <t>Nonchocolate Confectionery Manufacturing</t>
  </si>
  <si>
    <t>LB Maple Treatment Corp</t>
  </si>
  <si>
    <t>Grand Transformers Inc</t>
  </si>
  <si>
    <t>Warner Power LLC</t>
  </si>
  <si>
    <t>Exova Group Plc</t>
  </si>
  <si>
    <t>Admaterials Technologies Pte Ltd</t>
  </si>
  <si>
    <t>TI Automotive Ltd</t>
  </si>
  <si>
    <t>Millennium Industries Corp</t>
  </si>
  <si>
    <t>USA Fastener Group Inc</t>
  </si>
  <si>
    <t>Practitioner Support Services LLC</t>
  </si>
  <si>
    <t>Certica Solutions Inc</t>
  </si>
  <si>
    <t>GET Enterprises LLC</t>
  </si>
  <si>
    <t>CapStreet Group LLC</t>
  </si>
  <si>
    <t>Keais Records Service LLC</t>
  </si>
  <si>
    <t>LegalPartners LP</t>
  </si>
  <si>
    <t>Wynnchurch Capital Ltd</t>
  </si>
  <si>
    <t>Texas Hydraulics Inc</t>
  </si>
  <si>
    <t>PT Holdings LLC</t>
  </si>
  <si>
    <t>Whaley Foodservice Repairs Inc</t>
  </si>
  <si>
    <t>Rothschild
BNP Paribas SA
Deutsche Bank
Jefferies &amp; Co Inc</t>
  </si>
  <si>
    <t>Laboratoire HRA Pharma SA</t>
  </si>
  <si>
    <t>Fuerst Day Lawson Ltd</t>
  </si>
  <si>
    <t>Argent Sarl</t>
  </si>
  <si>
    <t>Sociedad de Gestion de Activos Procedentes de la Reestructuracion Bancaria SA-Mortgage Loans Portfolio(16)</t>
  </si>
  <si>
    <t>Perella Weinberg Partners LP</t>
  </si>
  <si>
    <t>Black Bear Diner Inc</t>
  </si>
  <si>
    <t>United Uniform Co Inc</t>
  </si>
  <si>
    <t>Polymer Solutions Group</t>
  </si>
  <si>
    <t>Flow Polymers LLC</t>
  </si>
  <si>
    <t>EnviroShred NW Inc</t>
  </si>
  <si>
    <t>Veronis Suhler Stevenson</t>
  </si>
  <si>
    <t>SureSource LLC</t>
  </si>
  <si>
    <t>IDEAlley</t>
  </si>
  <si>
    <t>Abacus Partners LLC</t>
  </si>
  <si>
    <t>SealMaster</t>
  </si>
  <si>
    <t>Magna Management LLC</t>
  </si>
  <si>
    <t>Mainz Solutions</t>
  </si>
  <si>
    <t>Tricor Staffing LLC</t>
  </si>
  <si>
    <t>A&amp;E Medical Corp</t>
  </si>
  <si>
    <t>Learfield Sports LLC</t>
  </si>
  <si>
    <t>Think Social LLC</t>
  </si>
  <si>
    <t>Tier One Relocation LLC</t>
  </si>
  <si>
    <t>Tango/04 Computing Group SL</t>
  </si>
  <si>
    <t>Alliance Holdings Inc</t>
  </si>
  <si>
    <t>Design Tanks LLC</t>
  </si>
  <si>
    <t>Black Hills Fiberglass-Manufacturing Assets, Belle Fourche, South Dakota</t>
  </si>
  <si>
    <t>White Wolf Capital LLC</t>
  </si>
  <si>
    <t>Stag Arms LLC</t>
  </si>
  <si>
    <t>Stratix Corp</t>
  </si>
  <si>
    <t>Truck Trailer Manufacturing</t>
  </si>
  <si>
    <t>Roll-N-Lock Corp</t>
  </si>
  <si>
    <t>AE Materials Group Inc</t>
  </si>
  <si>
    <t>TAG One Inc</t>
  </si>
  <si>
    <t>Aero Express Logistics Pte Ltd</t>
  </si>
  <si>
    <t>www.bravida.dk</t>
  </si>
  <si>
    <t>Bravida Danmark A/S</t>
  </si>
  <si>
    <t>Electrical Contractors</t>
  </si>
  <si>
    <t>EnergiMidt A/S-Electrical Contracting Services Branch</t>
  </si>
  <si>
    <t>Citra Health Solutions Inc</t>
  </si>
  <si>
    <t>SironaHealth Inc</t>
  </si>
  <si>
    <t>Bi-Sam Technologies SA</t>
  </si>
  <si>
    <t>FinAnalytica Inc</t>
  </si>
  <si>
    <t>IntegriChain Inc</t>
  </si>
  <si>
    <t>Bailey Southwell &amp; Co LLC</t>
  </si>
  <si>
    <t>Quantros Inc</t>
  </si>
  <si>
    <t>Comparion Medical Analytics Inc</t>
  </si>
  <si>
    <t>One Sixty Over Ninety Inc</t>
  </si>
  <si>
    <t>Glencoe Capital LLC</t>
  </si>
  <si>
    <t>Cincinnati Preserving Co Inc</t>
  </si>
  <si>
    <t>Raufoss Industripark AS</t>
  </si>
  <si>
    <t>South Coast Baking Llc</t>
  </si>
  <si>
    <t>Greene-Hazel &amp; Associates Inc</t>
  </si>
  <si>
    <t>Landmark Capital SA</t>
  </si>
  <si>
    <t>Riverwood Capital LLC</t>
  </si>
  <si>
    <t>Nubox SA</t>
  </si>
  <si>
    <t>Group Force Benefits Inc</t>
  </si>
  <si>
    <t>Gwaltney &amp; Associates Inc</t>
  </si>
  <si>
    <t>Callcredit Information Group Ltd</t>
  </si>
  <si>
    <t>Numero</t>
  </si>
  <si>
    <t>Apothecary by Design LLC</t>
  </si>
  <si>
    <t>Healy Pharmacy</t>
  </si>
  <si>
    <t>3i Supply Co</t>
  </si>
  <si>
    <t>Protector Holdings LLC</t>
  </si>
  <si>
    <t>BetterWay Insurance Services LLC</t>
  </si>
  <si>
    <t>Howell Bridge Apartments LLC</t>
  </si>
  <si>
    <t>E2open Inc</t>
  </si>
  <si>
    <t>Terra Technology LLC</t>
  </si>
  <si>
    <t>Columbia Ventures Corp</t>
  </si>
  <si>
    <t>Magnet Networks Ltd</t>
  </si>
  <si>
    <t>Imagine Communications Group Ltd-Irish Retail Business</t>
  </si>
  <si>
    <t>Clark Associates Inc</t>
  </si>
  <si>
    <t>BenefitsMart LLC</t>
  </si>
  <si>
    <t>Vicente Capital Partners LLC</t>
  </si>
  <si>
    <t>MedBridge Healthcare LLC</t>
  </si>
  <si>
    <t>Sleep Services of America Inc</t>
  </si>
  <si>
    <t>Big 3 Precision Products Inc</t>
  </si>
  <si>
    <t>Sur-Form Corp</t>
  </si>
  <si>
    <t>ATA Retail Services Inc</t>
  </si>
  <si>
    <t>No Surprises Software Inc</t>
  </si>
  <si>
    <t>United Therapies LLC</t>
  </si>
  <si>
    <t>KORE Wireless Group Inc</t>
  </si>
  <si>
    <t>Gulf Coast Specialty Energy Services LLC</t>
  </si>
  <si>
    <t>Marlin Services LLC</t>
  </si>
  <si>
    <t>Altus Capital Partners LLC</t>
  </si>
  <si>
    <t>Nichols Portland</t>
  </si>
  <si>
    <t>Astra Pacific Outdoor Llc</t>
  </si>
  <si>
    <t>Sandbridge Capital LLC</t>
  </si>
  <si>
    <t>Thom Browne Inc</t>
  </si>
  <si>
    <t>Trainline Holdings Ltd</t>
  </si>
  <si>
    <t>Capitaine Train SAS</t>
  </si>
  <si>
    <t>Brass Smith Innovations LLC</t>
  </si>
  <si>
    <t>Executive Liability Managers Insurance Brokers Inc, Pat Moore Insurance Agency Inc</t>
  </si>
  <si>
    <t>Raley Watts and O'Neill Insurance and Financial Services LLC</t>
  </si>
  <si>
    <t>Roebuck Plaza,Birmingham,AL</t>
  </si>
  <si>
    <t>Santa Rosa Golf &amp; Country Club</t>
  </si>
  <si>
    <t>PricewaterhouseCoopers
Mazars LLP</t>
  </si>
  <si>
    <t>Bromford Industries Ltd</t>
  </si>
  <si>
    <t>The Commons at Hazel Crest,Chicago,Illinois</t>
  </si>
  <si>
    <t>Festival SA</t>
  </si>
  <si>
    <t>www.vikingpartnersllc.com</t>
  </si>
  <si>
    <t>Viking Partners LLC</t>
  </si>
  <si>
    <t>Overland Pointe Marketplace,Overland Park,Kansas</t>
  </si>
  <si>
    <t>Asia Pacific Medical Group</t>
  </si>
  <si>
    <t>Militello Capital</t>
  </si>
  <si>
    <t>Viera at Whitemarsh Apartments</t>
  </si>
  <si>
    <t>Daroth Capital LLC</t>
  </si>
  <si>
    <t>Argosy Private Equity</t>
  </si>
  <si>
    <t>Nationwide Industries Inc (P&amp;F Industries Inc)</t>
  </si>
  <si>
    <t>Undisclosed Four-Unit Franchise Operator,Kansas</t>
  </si>
  <si>
    <t>EarthLink Holdings Corp-IT Services Business</t>
  </si>
  <si>
    <t>Navaro Tokutei Mokuteiki Kaisha-Property Portfolios (4)</t>
  </si>
  <si>
    <t>Rothschild
Banco BTG Pactual SA</t>
  </si>
  <si>
    <t>BRE Ponte Participacoes SA</t>
  </si>
  <si>
    <t>BRPR 64 Empreendimentos e Participacoes Ltda</t>
  </si>
  <si>
    <t>Prophet Equity LLC</t>
  </si>
  <si>
    <t>Total Plastics(AM Castle &amp; Co)</t>
  </si>
  <si>
    <t>Hudson Clean Energy Partners</t>
  </si>
  <si>
    <t>Eagle Creek Renewable Energy LLC</t>
  </si>
  <si>
    <t>Verso Androscoggin Power LLC</t>
  </si>
  <si>
    <t>Hygeia Nigeria Ltd</t>
  </si>
  <si>
    <t>The Wolff Co LLC</t>
  </si>
  <si>
    <t>One Observatory Park</t>
  </si>
  <si>
    <t>Homes For The Elderly</t>
  </si>
  <si>
    <t>Undisclosed Senior Living Real Estate Portfolio</t>
  </si>
  <si>
    <t>LaSalle Investment Management- BEST Network portfolio</t>
  </si>
  <si>
    <t>Undisclosed Office Building,Washington,DC</t>
  </si>
  <si>
    <t>Limetree Bay Holdings LLC</t>
  </si>
  <si>
    <t>Hovensa LLC-St Croix Refinery &amp; Storage Facilities</t>
  </si>
  <si>
    <t>Banco BTG Pactual SA
Itau Unibanco</t>
  </si>
  <si>
    <t>Treviso Empreendimentos e Participacoes SA</t>
  </si>
  <si>
    <t>Uniasselvi</t>
  </si>
  <si>
    <t>WPX Energy Inc-San Juan Basin Gathering System</t>
  </si>
  <si>
    <t>UBS Investment Bank
BNP Paribas SA</t>
  </si>
  <si>
    <t>TransMontaigne GP LLC</t>
  </si>
  <si>
    <t>Credit Suisse Group
Ernst &amp; Young LLP</t>
  </si>
  <si>
    <t>Panasonic Healthcare Holdings Co Ltd</t>
  </si>
  <si>
    <t>Bayer AG-Diabetes Care Business</t>
  </si>
  <si>
    <t>Rothschild
Centerview Partners LLC</t>
  </si>
  <si>
    <t>Summertime Holding Corp</t>
  </si>
  <si>
    <t>Solera Holdings Inc</t>
  </si>
  <si>
    <t>Symantec Corp-Veritas Business</t>
  </si>
  <si>
    <t>General Warehousing and Storage</t>
  </si>
  <si>
    <t>Hill Valley Participacoes SA</t>
  </si>
  <si>
    <t>www.tempoassist.com.br</t>
  </si>
  <si>
    <t>Own and operate HMO</t>
  </si>
  <si>
    <t>Tempo Participacoes SA</t>
  </si>
  <si>
    <t>www.acosta.com</t>
  </si>
  <si>
    <t>Acosta Sales &amp; Marketing Co</t>
  </si>
  <si>
    <t>www.toolingtechonline.com</t>
  </si>
  <si>
    <t>Tooling Technology Holdings LLC</t>
  </si>
  <si>
    <t>Machine Tool (Metal Forming Types) Manufacturing</t>
  </si>
  <si>
    <t>Stout Risius Ross Inc</t>
  </si>
  <si>
    <t>www.pointblankenterprises.com</t>
  </si>
  <si>
    <t>Point Blank Enterprises Inc</t>
  </si>
  <si>
    <t>N+1</t>
  </si>
  <si>
    <t>www.cabotcm.com</t>
  </si>
  <si>
    <t>Cabot Credit Management Ltd</t>
  </si>
  <si>
    <t>Frontier Capital LLC</t>
  </si>
  <si>
    <t>Brown, Gibbons, Lang &amp; Co LP</t>
  </si>
  <si>
    <t>www.higrealty.com</t>
  </si>
  <si>
    <t>HIG Realty Partners</t>
  </si>
  <si>
    <t>Polish and Other Sanitation Good Manufacturing</t>
  </si>
  <si>
    <t>Current-Carrying Wiring Device Manufacturing</t>
  </si>
  <si>
    <t>One Rock Capital Partners LLC</t>
  </si>
  <si>
    <t>Provide call center services</t>
  </si>
  <si>
    <t>Direct Property and Casualty Insurance Carriers</t>
  </si>
  <si>
    <t>Amherst Partners LLC</t>
  </si>
  <si>
    <t>Pvd medical,health svcs</t>
  </si>
  <si>
    <t>Develop Internet software</t>
  </si>
  <si>
    <t>www.atipt.com</t>
  </si>
  <si>
    <t>ATI Physical Therapy LLC</t>
  </si>
  <si>
    <t>Pagemill Partners LLC</t>
  </si>
  <si>
    <t>William Blair &amp; Co
Lincoln International</t>
  </si>
  <si>
    <t>Heating Equipment (Except Warm Air Furnaces) Manufacturing</t>
  </si>
  <si>
    <t>www.zcap.net</t>
  </si>
  <si>
    <t>Z Capital Group LLC</t>
  </si>
  <si>
    <t>Z Capital Partners LLC</t>
  </si>
  <si>
    <t>www.salfordmachine.com</t>
  </si>
  <si>
    <t>Salford Group Inc</t>
  </si>
  <si>
    <t>www.bravocorp.com</t>
  </si>
  <si>
    <t>Bravo Sports Inc</t>
  </si>
  <si>
    <t>www.abacuslaw.com</t>
  </si>
  <si>
    <t>Abacus Data Systems Inc</t>
  </si>
  <si>
    <t>Berkery, Noyes &amp; Co.</t>
  </si>
  <si>
    <t>www.equian.com</t>
  </si>
  <si>
    <t>Equian LLC</t>
  </si>
  <si>
    <t>www.newmountaincapital.com</t>
  </si>
  <si>
    <t>www.fastmed.com</t>
  </si>
  <si>
    <t>Urgent Cares of America Inc</t>
  </si>
  <si>
    <t>www.mtspartners.com</t>
  </si>
  <si>
    <t>www.wicksgroup.com</t>
  </si>
  <si>
    <t>Wicks Group of Cos LLC</t>
  </si>
  <si>
    <t>Interior Design Services</t>
  </si>
  <si>
    <t>Huron Capital Partners LLC</t>
  </si>
  <si>
    <t>Valentus Specialty Chemicals Inc</t>
  </si>
  <si>
    <t>Paint and Coating Manufacturing</t>
  </si>
  <si>
    <t>Employment agency</t>
  </si>
  <si>
    <t>Bolder Capital LLC</t>
  </si>
  <si>
    <t>Prairie Capital Advisors Inc</t>
  </si>
  <si>
    <t>Other Household Textile Product Mills</t>
  </si>
  <si>
    <t>www.ldiscovery.com</t>
  </si>
  <si>
    <t>LDiscovery LLC</t>
  </si>
  <si>
    <t>Other Professional Equipment and Supplies Merchant Wholesalers</t>
  </si>
  <si>
    <t>Other Metal Container Manufacturing</t>
  </si>
  <si>
    <t>US - US Renal Care Inc, a
unit of Leonard Green &amp;
Partners LP, merged with DSI
Renal Inc, a Nashville-based
kidney dialysis center
operator, from DaVita
HealthCare Partners Inc.</t>
  </si>
  <si>
    <t>www.usrenalcare.com</t>
  </si>
  <si>
    <t>www.dsi-corp.com</t>
  </si>
  <si>
    <t>Own,operate dialysis centers</t>
  </si>
  <si>
    <t>US - Lone Star Funds acquired
4G Wireless, reproducer of
software, in a leveraged
buyout transaction.</t>
  </si>
  <si>
    <t>FRANCE - IPC Systems Inc of
the US, a unit of
Centerbridge Partners LP,
acquired the entire share
capital of Etrali SA, a Paris-
based provider of business
support services, from The
Gores Group LLC.</t>
  </si>
  <si>
    <t>www.ipc.com</t>
  </si>
  <si>
    <t>www.etrali.com</t>
  </si>
  <si>
    <t>Pvd trading sys installation</t>
  </si>
  <si>
    <t>US - Immucor Inc, a unit of
IVD Acquisition Corp,
exercised its option to
acquire Sirona Genomics, a
biotechnology company.</t>
  </si>
  <si>
    <t>www.immucor.com</t>
  </si>
  <si>
    <t>Biotechnology company</t>
  </si>
  <si>
    <t>UK - Sun European Partners
LLP, a unit of Sun Capital
Partners Inc, acquired
Finlays Horticulture
Investments Ltd, a London-
based manufacturer of pottery
product, from James Finlay
Ltd, owned by John Swire &amp;
Sons(PNG)Ltd, in a leveraged
buyout transaction. Terms
were not disclosed.</t>
  </si>
  <si>
    <t>Vitreous China, Fine Earthenware, and Other Pottery Product Manufacturing</t>
  </si>
  <si>
    <t>US - X5 Solutions Inc, a unit
of NewSpring Holdings LLC,
acquired NovaTel Ltd, a San
Antonio-based provider of
wireless international long
distance telecommunication
services.</t>
  </si>
  <si>
    <t>www.x5solutions.com</t>
  </si>
  <si>
    <t>www.novatelnetworks.com</t>
  </si>
  <si>
    <t>Pvd wireless telecom svcs</t>
  </si>
  <si>
    <t>SPAIN - Cerberus Capital
Management LP acquired
Renovalia Energy SA
(Renovalia), a Villarrobledo-
based investment holding
company, in a leveraged
buyout transaction. The terms
of the transaction were not
disclosed, but according to
sources close to the
transaction, the value was
estimated at EUR 1 bil (USD 1.
135 bil). Originally, in July
2015, Renovalia was seeking a
buyer for the company.</t>
  </si>
  <si>
    <t>www.renovalia.com</t>
  </si>
  <si>
    <t>Own,operate cogeneration plant</t>
  </si>
  <si>
    <t>US - Conning &amp; Co, a unit of
Aquiline Capital Partners LLC,
 acquired Octagon Credit
Investors LLC, a New York-
based provider of specialized
credit investment management
services.</t>
  </si>
  <si>
    <t>www.conning.com</t>
  </si>
  <si>
    <t>www.octagoncredit.com</t>
  </si>
  <si>
    <t>POLAND - Highlander
International (Luxembourg)
Sarl of Luxembourg, a unit of
Highlander Partners LP,
acquired a 60% interest in
QFG Sp zoo, a Radom-based
provider of animal
slaughtering services, in a
leveraged buyout transaction.</t>
  </si>
  <si>
    <t>Highlander International (Luxembourg) Sarl</t>
  </si>
  <si>
    <t>www.qfg.pl</t>
  </si>
  <si>
    <t>Animal (Except Poultry) Slaughtering</t>
  </si>
  <si>
    <t>US - Orchid Underwriters
Agency Inc, a unit of Gryphon
Investors Inc,  acquired
Platinum Partners Insurance
Services Inc, a Peabody-based
provider of insurance
brokerage services. Terms
were not disclosed.</t>
  </si>
  <si>
    <t>www.orchidinsurance.com</t>
  </si>
  <si>
    <t>www.platinumpartnersma.com</t>
  </si>
  <si>
    <t>CANADA - Riverstone Holdings
LLC of the US, through
Riverstone Seneca BV,
acquired the undisclosed
remaining majority interest,
which it did not already own,
in Canadian International Oil
Corp, a Calgary-based oil and
gas exploration and
production company, in a
leveraged buyout transaction.</t>
  </si>
  <si>
    <t>www.riverstonellc.com</t>
  </si>
  <si>
    <t>www.cioc.com</t>
  </si>
  <si>
    <t>Oil,gas exploration,prodn co</t>
  </si>
  <si>
    <t>US - Rockland Capital LLC
acquired the Shelby power
plant of GenOn Energy Inc
(GenOn), a Houston-based
electric power distributor,
ultimately owned by NRG
Energy Inc. Concurrently,
Seward Generation LLC agreed
to acquire the Seward power
plant from GenOn. The two
transactions were to have a
combined value of an
estimated USD 138 mil.</t>
  </si>
  <si>
    <t>www.rocklandcapital.com</t>
  </si>
  <si>
    <t>Other Electric Power Generation</t>
  </si>
  <si>
    <t>US - Vertical/Trigen Holdings
LLC, a unit of Avista Capital
Holdings LP, merged with
Osmotica Pharmaceutical Corp,
a Marietta-based manufacturer
of pharmaceuticals. Terms
were not disclosed.</t>
  </si>
  <si>
    <t>www.osmotica.com</t>
  </si>
  <si>
    <t>Mnfr pharm</t>
  </si>
  <si>
    <t>NETHERLANDS - Carlyle Europe
Partners IV LP of the UK, a
unit of The Carlyle Group LP,
acquired an undisclosed
majority interest in
Hunkemoller International BV,
a Hilversum-based clothing
retailer, from PAI Partners
SAS, in a secondary buyout
transaction. Terms were not
disclosed. Originally, in
March 2015, PAI Partners SAS
was rumored to be seeking a
buyer for the company.
Carlyle, Ares, Sycamore,
Bridgepoint, Pamplona, 3i,
CVC, Apax Partners and Fast
Retailing were rumored to be
potential bidders. Previously,
 PAI Partners acquired
Hunkemoller International, in
a leveraged buyout
transaction.</t>
  </si>
  <si>
    <t>Carlyle Europe Partners IV LP</t>
  </si>
  <si>
    <t>www.hunkemoller.com</t>
  </si>
  <si>
    <t>Own,op lingerie shops</t>
  </si>
  <si>
    <t>US - AEA Investors LP
acquired an undisclosed
majority interest in 1-800
Contacts Inc, a Draper-based
retailer of contact lenses
and glasses, from Thomas H
Lee Partners LP, ultimately
owned by Thomas H Lee Co, in
a leveraged buyout
transaction.</t>
  </si>
  <si>
    <t>www.1800contacts.com</t>
  </si>
  <si>
    <t>UK - Clarion Events Ltd, a
unit of Providence Equity
Partners LLC, acquired a 70%
interest in iGaming Business
Ltd, a London-based
periodical publisher, from
Electric Word PLC.</t>
  </si>
  <si>
    <t>www.clarionevents.co.uk</t>
  </si>
  <si>
    <t>www.igamingbusiness.com</t>
  </si>
  <si>
    <t>Publishing company</t>
  </si>
  <si>
    <t>US - Monomoy Capital Partners
II LP (Monomoy Capital), a
unit of Monomoy Capital
Partners LLC, acquired
Builder Specialties Inc, an
Atlanta-based retailer of
home improvement products, in
a leveraged buyout
transaction. Concurrently,
Monomoy Capital acquired
Construction Resources Inc,
in a leveraged buyout
transaction. Terms were not
disclosed.</t>
  </si>
  <si>
    <t>Monomoy Capital Partners II LP</t>
  </si>
  <si>
    <t>Retail Trade-Home Furnishings</t>
  </si>
  <si>
    <t>www.builderspecialties.net</t>
  </si>
  <si>
    <t>Household Appliance Stores</t>
  </si>
  <si>
    <t>US - Monomoy Capital Partners
II LP (Monomoy Capital), a
unit of Monomoy Capital
Partners LLC, acquired
Construction Resources Inc,
an Atlanta-based hardware
retailer, in a leveraged
buyout transaction.
Concurrently, Monomoy Capital
acquired Builder Specialties
Inc, in a leveraged buyout
transaction. Terms were not
disclosed.</t>
  </si>
  <si>
    <t>www.constructionresourcesblog.com</t>
  </si>
  <si>
    <t>Hardware Stores</t>
  </si>
  <si>
    <t>ITALY - Carlyle Europe
Partners IV LP of the UK, a
unit of The Carlyle Group LP,
acquired a 90% interest in
Comdata SpA, a Milan-based
provider of computer related
services, from Altair Servizi
Informatici Srl (ASI) and
Synergo SGR SpA, in a
leveraged buyout transaction.
Originally, in August 2015,
ASI announced that it was
seeking a buyer for its
Comdata unit. Pai Partners
and Carlyle were named
pottential bidders.</t>
  </si>
  <si>
    <t>www.comdata.it</t>
  </si>
  <si>
    <t>Provide outsourcing services</t>
  </si>
  <si>
    <t>NETHERLANDS - Providence
Equity Partners LLC of the US
acquired Bite Finance
International BV, an
Amsterdam-based wired
telecommunications carrier,
from Mid Europa Partners LLP,
in a secondary buyout
transaction. Terms were not
disclosed. Originally, Mid
Europa Partners LLP of the UK
acquired the entire share
capital of Bite Lietuva UAB,
a Vilnius-based provider of
telecommunications services,
for 1.553 bil Lithuanian litu
from TDC A/S, a majority-
owned unit of Nordic
Telephone Co APS, for (295.
517 mil British pounds/$583.
468 mil US), in a leveraged
buyout transaction.</t>
  </si>
  <si>
    <t>www.bitegroup.net</t>
  </si>
  <si>
    <t>US - Geo-Comm Inc, a unit of
Granite Equity Partners,
acquired GeoSolve Inc, an
Albany-based software
publisher.</t>
  </si>
  <si>
    <t>www.geo-comm.com</t>
  </si>
  <si>
    <t>www.geosolveinc.com</t>
  </si>
  <si>
    <t>US - A management-led
investor group, comprised of
Pamlico Capital LLC, acquired
MetaMetrics Inc, a Durnham-
based provider of
professional and management
development training services,
 in a leveraged buyout
transaction.</t>
  </si>
  <si>
    <t>www.metametricsinc.com</t>
  </si>
  <si>
    <t>Pvd educ research,dvlp svcs</t>
  </si>
  <si>
    <t>US - Stephens Capital
Partners LLC, a unit of
Stephens Inc, acquired an
undisclosed majority interest
in Women's Marketing Inc, a
Westport-based provider of
marketing consulting services,
 from PNC Riverarch Capital,
ultimately owned by PNC
Financial Services Group Inc,
in a leveraged buyout
transaction. Terms of the
transaction were not
disclosed.</t>
  </si>
  <si>
    <t>Stephens Capital Partners LLC</t>
  </si>
  <si>
    <t>www.womensmarketing.com</t>
  </si>
  <si>
    <t>US - United Surgical Partners
International Inc, a unit of
UNCN Acquisition Corp,
ultimately owned by Welsh
Carson Anderson &amp; Stowe (WCAS)
, acquired CareSpot Express
Healthcare, a Brentwood-based
owner and operator of medical
and health care clinics, from
Frances Annette Scott
Revocable Trust and WCAS, in
an internal reorganization.</t>
  </si>
  <si>
    <t>www.uspi.com</t>
  </si>
  <si>
    <t>www.carespot.com</t>
  </si>
  <si>
    <t>Own,op med,health clinics</t>
  </si>
  <si>
    <t>US - Career Step LLC, a unit
of Revelstoke Capital
Partners LLC, acquired Code3
CME LLC, a Westminster-based
provider of EMT, paramedic
and critical care transport
training services.</t>
  </si>
  <si>
    <t>www.careerstep.com</t>
  </si>
  <si>
    <t>www.code3cme.com</t>
  </si>
  <si>
    <t>Vocational Rehabilitation Services</t>
  </si>
  <si>
    <t>US - J.S. Held Inc, a unit of
Lovell Minnick Partners LLC,
acquired Wakelee Associates
LLC, a Hackensack-based
provider of construction and
mitigation consulting
services. Terms were not
disclosed.</t>
  </si>
  <si>
    <t>www.jsheld.com</t>
  </si>
  <si>
    <t>www.wakeleellc.com</t>
  </si>
  <si>
    <t>CANADA - Compuware Corp of
the US, a unit of Thoma Bravo
LLC, acquired ISPW BenchMark
Technologies Ltd, a Calgary-
based software publisher.</t>
  </si>
  <si>
    <t>www.compuware.com</t>
  </si>
  <si>
    <t>www.ispw.com</t>
  </si>
  <si>
    <t>US - Thoma Bravo LLC acquired
Infogix Inc, a Naperville-
based provider of data
analytics and integrity
solutions, in a leveraged
buyout transaction.</t>
  </si>
  <si>
    <t>www.infogix.com</t>
  </si>
  <si>
    <t>US - Stagwell Group LLC
acquired an undisclosed
majority interest in Code &amp;
Theory LLC, a New York-based
provider of specialized
design services, in a
leveraged buyout transaction.
Terms of the deal were not
disclosed.</t>
  </si>
  <si>
    <t>www.codeandtheory.com</t>
  </si>
  <si>
    <t>Other Specialized Design Services</t>
  </si>
  <si>
    <t>US - Najafi Cos, a unit of
Pivotal Group Inc, acquired
Author Solutions Inc, a
Bloomington-based publishing
company, from Pearson PLC, in
a leveraged buyout
transaction. Terms were not
disclosed.</t>
  </si>
  <si>
    <t>www.najafi.com</t>
  </si>
  <si>
    <t>www.authorhouse.com</t>
  </si>
  <si>
    <t>US - Beecken Petty O'Keefe &amp;
Co acquired Absolute Dental
Management LLC, a Las Vegas-
based dentist's office
operator, in a leveraged
buyout transaction.</t>
  </si>
  <si>
    <t>US - National HME Inc, a unit
of Tailwind Capital Partners
LP, acquired the entire share
capital of Therapy Support
Inc, a Springfield-based
medical equipment and
supplies merchant wholesaler.</t>
  </si>
  <si>
    <t>www.nationalhme.com</t>
  </si>
  <si>
    <t>www.therapysupport.com</t>
  </si>
  <si>
    <t>US - Comvest Partners
acquired D&amp;S Community
Services, an Austin-based
provider of home health care
services, from Progress
Equity Partners Ltd, in a
leveraged buyout transaction.
Originally, in August 2015,
Progress Equity Partners Ltd
was rumored to be seeking a
buyer for its D&amp;S Community
Services unit.</t>
  </si>
  <si>
    <t>www.comvest.com</t>
  </si>
  <si>
    <t>www.dscommunity.com</t>
  </si>
  <si>
    <t>Home Healthcare Services</t>
  </si>
  <si>
    <t>US - Pharos Capital Group LLC
acquired an undisclosed
majority interest in
Dermatology &amp; MedSpa Inc, a
Washington-based provider of
dermatology and medspa
services, in a leveraged
buyout transaction.</t>
  </si>
  <si>
    <t>www.pharosfunds.com</t>
  </si>
  <si>
    <t>Offices Of Physicians (Except Mental Health Specialists)</t>
  </si>
  <si>
    <t>US - SCR-Tech LLC, a unit of
CoaLogix Inc, ultimately-
owned by Energy Capital
Partners Inc, acquired the
entire share capital of STEAG
Energy Services LLC, a Kings
Mountain-based manufacturer
of machinery, from STEAG
Energy Services GmbH, owned
by STEAG GmbH.</t>
  </si>
  <si>
    <t>www.scr-tech.com</t>
  </si>
  <si>
    <t>www.steag.us</t>
  </si>
  <si>
    <t>All Other Miscellaneous General Purpose Machinery Manufacturing</t>
  </si>
  <si>
    <t>US - KKR &amp; Co LP (KKR)
acquired Mills e-Commerce
Enterprises Inc (Mills), a
Baxter-based owner and
operator of sporting goods
stores, in a leveraged buyout
transaction, via auction.
Originally, in October 2015,
Mills announced that it was
seeking a buyer for the
company. KKR was named
potential bidder. Terms were
not disclosed, but according
to sources familiar to the
situation, the deal was
valued at an estimated USD 1.
2 bil including debt.</t>
  </si>
  <si>
    <t>www.fleetfarm.com</t>
  </si>
  <si>
    <t>Sporting Goods Stores</t>
  </si>
  <si>
    <t>US - Reed Group Ltd, a unit
of Audax Group LP, acquired
absence management
administration business of
Aon Hewitt, a Lincolnshire-
based provider of
administrative management and
general management consulting
services, owned by Alps
Merger Corp.</t>
  </si>
  <si>
    <t>www.reedgroup.com</t>
  </si>
  <si>
    <t>Office Administrative Services</t>
  </si>
  <si>
    <t>CANADA - Material Sciences
Corp of the US, a unit of
Zink Acquisition Holdings Inc,
 ultimately owned by Insight
Equity Holdings LLC, acquired
Continuous Colour Coat Ltd,
doing business as Metal
Koting, a Rexdale-based
manufacturer of custom coil-
coated metal products.</t>
  </si>
  <si>
    <t>www.matsci.com</t>
  </si>
  <si>
    <t>www.metalkoting.com</t>
  </si>
  <si>
    <t>Iron and Steel Mills</t>
  </si>
  <si>
    <t>US - Hub International Ltd, a
unit of Hellman &amp; Friedman
LLC, acquired Gathings
Insurance Services LLC, a
Ridgeland-based insurance
agency. Terms were not
disclosed.</t>
  </si>
  <si>
    <t>www.gathings.net</t>
  </si>
  <si>
    <t>US - An investor group,
comprised of Audax Group LP
and the management of Source
Refrigeration &amp; HVAC Inc
(Source), acquired Source, an
Anaheim-based provider of
design, installation, and
management services, from
Arsenal Capital Partners LP
(Arsenal), in a secondary
buyout transaction. Terms
were not disclosed.
Originally, Arsenal acquired
Source in a leveraged buyout
transaction.</t>
  </si>
  <si>
    <t>www.sourcerefrigeration.com</t>
  </si>
  <si>
    <t>Mnfr refrigeration equip</t>
  </si>
  <si>
    <t>US - VWR Corp, a unit of VWR
International LLC, acquired
Therapak Corp, a Claremont-
based manufacturer and
wholesaler of pre-packaged
convenience kits and
procedure packs for the
clinical trial,
pharmaceutical, diagnostics
and clinical laboratory
markets. The transaction was
to include the acquisition of
Therapak Pharma Services Ltd.</t>
  </si>
  <si>
    <t>www.therapak.com</t>
  </si>
  <si>
    <t>In-Vitro Diagnostic Substance Manufacturing</t>
  </si>
  <si>
    <t>US - Hub International Ltd, a
unit of Hellman &amp; Friedman
LLC, acquired Gathings
Insurance Partners LLC, a
Ridgeland-based provider of
insurance services. Terms
were not disclosed.</t>
  </si>
  <si>
    <t>US - Springs Window
FashionsLLC, a unit of Golden
Gate Capital, acquired
SunSetter Products LP, a
Malden-based manufacturer of
retractable patio awnings and
other sun control products.</t>
  </si>
  <si>
    <t>www.springswindowfashions.com</t>
  </si>
  <si>
    <t>www.sunsetter.com</t>
  </si>
  <si>
    <t>Blind and Shade Manufacturing</t>
  </si>
  <si>
    <t>US - Party City Holdco Inc
(Party City), a unit of
Thomas H Lee Partners LP,
acquired Graham Franchise
Group, an Arizona-based owner
and operator of franchise
stores. Concurrently, Party
City acquired an undisclosed
four-unit franchise operator
located in Kansas. The two
transactions were to have a
combined value of USD 28.1
mil.</t>
  </si>
  <si>
    <t>www.partycity.com</t>
  </si>
  <si>
    <t>Gift, Novelty, and Souvenir Stores</t>
  </si>
  <si>
    <t>US - An investor group, led
by Cortec Group Fund VI LP, a
unit of Cortec Group Inc, and
the management of CVR
Management LLC (CVR),
acquired CVR, a Greenbelt-
based provider of varicose
and spider veins treatment
services. Terms were not
disclosed.</t>
  </si>
  <si>
    <t>www.centerforvein.com</t>
  </si>
  <si>
    <t>US - Perpetual Capital LLC
acquired California Family
Fitness Inc, an Orangevale-
based owner and operator of
health and fitness clubs,
from Bunker Hill Capital LP
(Bunker Hill), in a secondary
buyout transaction.
Originally, Bunker Hill
acquired California Family
Fitness Inc in a leveraged
buyout transaction.</t>
  </si>
  <si>
    <t>www.perpetualcapitalpartners.com</t>
  </si>
  <si>
    <t>www.californiafamilyfitness.com</t>
  </si>
  <si>
    <t>Own,op health,fitness clubs</t>
  </si>
  <si>
    <t>US - Mitchell International
Inc, a unit of KKR &amp; Co LP,
acquired Jordan Reses
Prescription Management
Services, a Marlton-based
provider of pharmacy benefit
management services.</t>
  </si>
  <si>
    <t>www.mitchell.com</t>
  </si>
  <si>
    <t>Provide consulting services</t>
  </si>
  <si>
    <t>MEXICO - Teasdale Foods Inc
of the US, a unit of Snow
Phipps Group LLC, acquired
Mexican Foods Business of
Bruce Foods Corp, a New
Iberia-based producer and
wholesaler of food products.
The terms of the transaction
were not disclosed.</t>
  </si>
  <si>
    <t>www.teasdalefoods.com</t>
  </si>
  <si>
    <t>Fruit and Vegetable Canning</t>
  </si>
  <si>
    <t>COLOMBIA - ALPHAEON Corp of
the US, a unit of Strathspey
Crown Holdings LLC, acquired
Lentech SA, a Barranquilla-
based ophthalmic goods
merchant wholesaler.</t>
  </si>
  <si>
    <t>www.lentech.com.co</t>
  </si>
  <si>
    <t>Ophthalmic Goods Merchant Wholesalers</t>
  </si>
  <si>
    <t>FRANCE - Perseus Capital
Partners Ltd of the UK, a
unit of Perseus LLC, acquired
Hotel Les Roches Rouges SCI,
a Saint Raphael-based hotel
operator, in a leveraged
buyout transaction.</t>
  </si>
  <si>
    <t>www.roches-rouges.fr</t>
  </si>
  <si>
    <t>US - HIG Capital LLC acquired
Salary.com Inc, a Needham-
based developer of management
software, from International
Business Machines Corp, in a
leveraged buyout transaction.</t>
  </si>
  <si>
    <t>www.salary.com</t>
  </si>
  <si>
    <t>US - Aptean Inc, a unit of
Vista Equity Partners LLC,
acquired AssetPoint, a
Greenville-based developer of
Computerized Maintenance
Management Software solutions,
 from Triton Pacific Capital
Partners LLC.</t>
  </si>
  <si>
    <t>www.assetpoint.com</t>
  </si>
  <si>
    <t>Pvd entrp software dvlp svcs</t>
  </si>
  <si>
    <t>US - Rizk Ventures LLC
acquired Workforce
Prescriptions Inc, a Hudson-
based provider of ambulatory
health care services.</t>
  </si>
  <si>
    <t>www.rizkventures.com</t>
  </si>
  <si>
    <t>www.workforcerx.org</t>
  </si>
  <si>
    <t>US - Ridgemont Equity
Partners (Ridgemont) acquired
Cortel Inc, a San Francisco-
based provides project
management services, in a
leveraged buyout transaction.
Concurrently, Ridgemont
acquired TowerCom
Technologies LLC.</t>
  </si>
  <si>
    <t>www.cortel-llc.com</t>
  </si>
  <si>
    <t>Power and Communication Line and Related Structures Construction</t>
  </si>
  <si>
    <t>US - Ridgemont Equity
Partners (Ridgemont) acquired
TowerCom Technologies LLC, a
Star-based provider of
engineering, land survey,
tower mapping and inspection,
construction, and photo
simulation services, in a
leveraged buyout transaction.
Concurrently, Ridgemont 
Cortel Inc.</t>
  </si>
  <si>
    <t>www.towercomtechnologies.com</t>
  </si>
  <si>
    <t>US - Pexco LLC, a unit of
Odyssey Investment
PartnersLLC, acquired
Scientific Plastics Corp, a
North St. Paul-based
manufacturer of plastics
products.</t>
  </si>
  <si>
    <t>www.pexco.com</t>
  </si>
  <si>
    <t>www.scientificplasticscorp.com</t>
  </si>
  <si>
    <t>US - US LBM Holdings LLC,
jointly owned by BlackEagle
Partners LLC and Building
Industry Partners LLC,
acquired Darby Doors Inc, a
Florence-based residential
remodeler. The transaction
was to include Total Trim Inc.</t>
  </si>
  <si>
    <t>www.darbydoors.com</t>
  </si>
  <si>
    <t>Residential Remodelers</t>
  </si>
  <si>
    <t>US - Dental Care Alliance Inc,
 a unit of Harvest Partners
LP, acquired the entire share
capital of Northeast Dental
Management LLC, a Paramus-
based provider of dental
services.</t>
  </si>
  <si>
    <t>www.dentalcarealliance.net</t>
  </si>
  <si>
    <t>Provide dental services</t>
  </si>
  <si>
    <t>US - Edgewood Partners
Insurance Center, a unit of
The Carlyle Group LP,
acquired Ascende Inc, a
Houston-based provider of
human capital and employee
benefit consulting services.</t>
  </si>
  <si>
    <t>www.epicbrokers.com</t>
  </si>
  <si>
    <t>www.ascende.com</t>
  </si>
  <si>
    <t>US - Worldstrides LLC, a unit
of The Carlyle Group LLC,
acquired the entire share
capital of Explorica Inc, a
Boston-based travel agency
operator.</t>
  </si>
  <si>
    <t>Travel agcy</t>
  </si>
  <si>
    <t>US - Par Pharmaceutical Cos
Inc, a unit of TPG Capital LP,
 acquired Innoteq Inc, a
Stratford-based manufacturer
of pharmaceutical preparation.</t>
  </si>
  <si>
    <t>www.parpharm.com</t>
  </si>
  <si>
    <t>www.innoteq.org</t>
  </si>
  <si>
    <t>US - Confie Seguros Inc
(Confie), a unit of ABRY
Partners LLC, acquired Duane
Sammons Insurance Center Inc,
a Bellingham-based provider
of insurance services.
Concurrently, Confie acquired
Most Insurance LLC and Fair
Price Insurance Inc.</t>
  </si>
  <si>
    <t>www.duanesammons.com</t>
  </si>
  <si>
    <t>US - Health &amp; Safety
Institute Inc, a unit of
Riverside Co, acquired
SafeTec Compliance Systems
Inc. a Vancouver-based
developer of software.</t>
  </si>
  <si>
    <t>www.hsi.com</t>
  </si>
  <si>
    <t>www.safetec.net</t>
  </si>
  <si>
    <t>US - Transom Capital Group
LLC acquired HeathCo LLC, a
Bowling Green-based
manufacturer lighting and
doorbell products, from
Chamberlain Group Inc, owned
by Duchossois Industries Inc,
in a leveraged buyout
transaction.</t>
  </si>
  <si>
    <t>www.transomcap.com</t>
  </si>
  <si>
    <t>www.heath-zenith.com</t>
  </si>
  <si>
    <t>US - Confie Seguros Inc
(Confie), a unit of ABRY
Partners LLC, acquired Fair
Price Insurance Brokerage LLC,
 a Bronx-based provider of
insurance services.
Concurrently, Confie acquried
Most Insurance LLC and Duane
Simmons Insurance Center Inc.</t>
  </si>
  <si>
    <t>www.fairpriceagents.com</t>
  </si>
  <si>
    <t>US - Confie Seguros Inc, a
unit of ABRY Partners LLC
(Confie), acquired Most
Insurance LLC, a Tampa-based
provider of insurance
services. Concurrently,
Confie acquired Duane Sammons
Insurance Center Inc and Fair
Price Insurance Inc.</t>
  </si>
  <si>
    <t>www.mostins.com</t>
  </si>
  <si>
    <t>NETHERLANDS - dnamito Inc of
the US acquired
ptTheragnostic BV, a
Maastricht-based medical
laboratory operator, from
Health Innovation Ventures BV.</t>
  </si>
  <si>
    <t>www.dnamito.com</t>
  </si>
  <si>
    <t>dnamito Inc</t>
  </si>
  <si>
    <t>www.pttheragnostic.com</t>
  </si>
  <si>
    <t>Medical Laboratories</t>
  </si>
  <si>
    <t>US - Kelpac Medical, a unit
of PPC Industries Inc,
acquired VitalMED Inc, a
Lakeville-based manufacturer
and wholesaler of medical
devices.</t>
  </si>
  <si>
    <t>www.kelpacmedical.com</t>
  </si>
  <si>
    <t>www.vitalmedinc.com</t>
  </si>
  <si>
    <t>Manufacture,wholesale medical devices</t>
  </si>
  <si>
    <t>US - Aurora Resurgence
Management Partners LLC, a
unit of Aurora Capital Group,
acquired Cardiac Science Corp,
 a Waukesha-based
manufacturer and wholesaler
of diagnostic and therapeutic
cardiology products, from
Opto Circuits(India)Ltd, in a
leveraged buyout transaction.</t>
  </si>
  <si>
    <t>www.cardiacscience.com</t>
  </si>
  <si>
    <t>Mnfr,whl diagnostic equipment</t>
  </si>
  <si>
    <t>AUSTRIA - Celerion Inc of the
US, a unit of MTS Health
Investors LLC, acquired
Assign Clinical Research GmbH,
 a Vienna-based manufacturer
of biological products.</t>
  </si>
  <si>
    <t>celerion.com</t>
  </si>
  <si>
    <t>www.assigngroup.com</t>
  </si>
  <si>
    <t>US - I Squared Capital
Advisors LLC acquired Lincoln
Clean Energy LLC, a Chicago-
based owner and operator of
solar and wind farms.</t>
  </si>
  <si>
    <t>www.isquaredcapital.com</t>
  </si>
  <si>
    <t>www.lincoln-clean-energy.com</t>
  </si>
  <si>
    <t>CANADA - Blue Software LLC of
the US, a unit of Diversis
Capital LLC, acquired Viki
Solutions Inc, a Victoria-
based provider of online
proofing and real-time
collaboration software
technology.</t>
  </si>
  <si>
    <t>www.bluesoftware.com</t>
  </si>
  <si>
    <t>www.vikisolutions.com</t>
  </si>
  <si>
    <t>CANADA - Component Hardware
Group Inc of the US, a unit
of Windjammer Capital
InvestorsLLC, acquired Vision
Parts &amp; Accessories Inc, a
Markham-based manufacturer of
commercial plumbing products.
Concurrently Component
Hardware Group Inc acquired
Specialty Food Service
Hardware Inc.</t>
  </si>
  <si>
    <t>www.componenthardware.com</t>
  </si>
  <si>
    <t>www.visionparts.ca</t>
  </si>
  <si>
    <t>Plumbing and Heating Equipment and Supplies (Hydronics) Merchant Wholesalers</t>
  </si>
  <si>
    <t>US - Topspin Partners
acquired Polder Housewares
Inc, an Oxford-based
manufactures and wholesales
houseware products. Terms
were not disclosed.</t>
  </si>
  <si>
    <t>www.polder.com</t>
  </si>
  <si>
    <t>Electric Housewares and Household Fan Manufacturing</t>
  </si>
  <si>
    <t>US - American Residential
Services LLC (American), a
unit of Charlesbank Capital
Partners LLC, acquired Aspen
Air Conditioning Inc, a Boca
Raton-based plumbing, heating
and air-conditioning
contractor. Concurrently
American acquired Greenstar
Home Services Inc.</t>
  </si>
  <si>
    <t>www.ars.com</t>
  </si>
  <si>
    <t>www.aspenac.com</t>
  </si>
  <si>
    <t>US - Greenridge Investment
Partners LLC acquired an
undisclosed majority interest
in Consolidated Asset
Recovery Systems Inc, a
Raleigh-based developer of
repossession management and
remarketing software, in a
leveraged buyout transaction.</t>
  </si>
  <si>
    <t>www.greenridgeinv.com</t>
  </si>
  <si>
    <t>Greenridge Investment Partners LLC</t>
  </si>
  <si>
    <t>www.ez-recovery.com</t>
  </si>
  <si>
    <t>US - North Branch Capital LLC
acquired Circuit Check Inc
(CCI), a Maple Groove-based
manufacturer of test fixtures,
 from Tonka Bay Equity
Partners LLC (TBE), in a
secondary buyout transaction.
Originally, TBE acquired CCI
in a leveraged buyout
transaction.</t>
  </si>
  <si>
    <t>www.northbranchcap.com</t>
  </si>
  <si>
    <t>www.circuitcheck.com</t>
  </si>
  <si>
    <t>Mnfr automated test equip</t>
  </si>
  <si>
    <t>US - Strathspey Crown
Holdings LLC (Strathspey)
acquired an undisclosed
majority interest in Bluon
Energy LLC, a Mcclellan-based
manufacturer of air-
conditioning equipment, from
Novus Via LP. Concurrently,
Strathspey acquired an
undisclosed minority stake in
Luminas International LLC,
ThrivalTech LLC, REVx
Technologies Inc, GFO Oil LLC
and Colorado Energy Research
Technologies Inc.</t>
  </si>
  <si>
    <t>www.strathspeycrown.com</t>
  </si>
  <si>
    <t>US - Strathspey Crown
Holdings LLC acquired an
undisclosed majority interest
in Luminas International LLC,
a Suwanee-based manufacturer
of electro medical
apparatuses, from Novus Via
LP. Concurrently, Strathspey
acquired an undisclosed
minority interest in Bluon
Energy LLC, ThrivalTech LLC,
REVx Technologies Inc, GFO
Oil LLC and Colorado Energy
Research Technologies Inc.</t>
  </si>
  <si>
    <t>www.luminas.com</t>
  </si>
  <si>
    <t>US - Strathspey Crown
Holdings LLC acquired an
undisclosed majority interest
in ThrivalTech LLC, an
Ashland-based manufacturer of
biological products, from
Novus Via LP, in a leveraged
buyout transaction.
Concurrently, Strathspey
acquired an undisclosed
majority interest in Bluon
Energy LLC, Luminas
International LLC, REVx
Technologies Inc, GFO Oil LLC
and Colorado Energy Research
Technologies Inc.</t>
  </si>
  <si>
    <t>US - Strathspey Crown
Holdings LLC acquired an
undisclosed majority interest
in REVx Technologies Inc, an
Austin-based manufacturer and
wholesaler of electromedical
and control Instruments, from
Novus Via LP. Concurrently,
Strathspey acquired an
undisclosed majority interest
in Bluon Energy LLC, Luminas
International LLC, Luminas
International LLC, GFO Oil
LLC and Colorado Energy
Research Technologies Inc.</t>
  </si>
  <si>
    <t>www.rev33.com</t>
  </si>
  <si>
    <t>Navigational, Measuring, Electromedical, and Control Instruments Manufacturing</t>
  </si>
  <si>
    <t>US - Strathspey Crown
Holdings LLC acquired an
undisclosed majority interest
in GFO Oil LLC, a Denver-
based manufacturer and
wholesaler of oil additives,
from Novus Via LP, in a
leveraged buyout transaction.
Concurrently, Strathspey
acquired an undisclosed
majority interest in Bluon
Energy LLC, Luminas
International LLC,
ThrivalTech LLC, RexV
Technologies Inc and Colorado
Energy Research Technologies
Inc.</t>
  </si>
  <si>
    <t>US - Strathspey Crown
Holdings LLC acquired an
undisclosed majority interest
in Colorado Energy Research
Technologies Inc, an
Englewood-based manufacturer
of biological products, from
Novus Via LP, in a leveraged
buyout transaction.
Concurrently, Strathspey
acquired an undisclosed
majority interest in Bluon
Energy LLC, Luminas
International LLC,
ThrivalTech LLC, RexV
Technologies Inc and GFO Oil
LLC.</t>
  </si>
  <si>
    <t>US - American Residential
Services LLC, a unit of
Charlesbank Capital Partners
LLC, acquired Greenstar Home
Services Inc, an Orange-based
plumbing, heating and air-
conditioning contractor.
Concurrently American
Residential Services LLC
acquired Aspen Air
Conditioning Inc.</t>
  </si>
  <si>
    <t>www.greenstarhomeservices.com</t>
  </si>
  <si>
    <t>US - Aavid Thermalloy LLC, a
unit of Audax Group LP,
acquired Niagara Thermal
Products LLC, a Niagara Falls-
based manufacturer of of heat
transfer products and systems.</t>
  </si>
  <si>
    <t>www.aavidthermalloy.com</t>
  </si>
  <si>
    <t>www.niagarathermal.com</t>
  </si>
  <si>
    <t>Mnfr heat transfer products</t>
  </si>
  <si>
    <t>US - Trulite Glass &amp; Aluminum
Solutions LLC, a unit of Sun
Capital Partners Inc,
acquired RFSupply Inc, a
Bradenton-based manufacturer
of flat glass, laminated
glass and mirror.</t>
  </si>
  <si>
    <t>www.trulite.com</t>
  </si>
  <si>
    <t>www.rfsupplyglass.com</t>
  </si>
  <si>
    <t>Flat Glass Manufacturing</t>
  </si>
  <si>
    <t>CANADA - Component Hardware
Group Inc of the US, a unit
of Windjammer Capital
Investors LLC, acquired
Specialty Food Service
Hardware Inc, a Markham-based
wholesaler of plumbing and
hardware components and parts.
 The transaction was to
include Vision Parts &amp;
Accessories Inc.</t>
  </si>
  <si>
    <t>www.specialtyfsh.ca</t>
  </si>
  <si>
    <t>US - Baceline Investments LLC
acquired Century Plaza, a
Lisle-based owner and
operator of shopping centers.</t>
  </si>
  <si>
    <t>US - Belcan Corp, a unit of
AE Industrial Partners LLC,
acquired Tandel Systems Inc,
an Oldsmar-based space
research establishment. Terms
of the deal were not
disclosed.</t>
  </si>
  <si>
    <t>www.belcancorporation.com</t>
  </si>
  <si>
    <t>www.tandelsystems.com</t>
  </si>
  <si>
    <t>Space Research and Technology</t>
  </si>
  <si>
    <t>UK - The Carlyle Group LP of
the US acquired an
undisclosed majority interest
in Testplant Ltd, software
publisher.</t>
  </si>
  <si>
    <t>INDIA - TPG Growth II SF Pte
Ltd of the US, a unit of TPG
Capital LP, acquired a 76%
interest in Quality Needles
Pvt Ltd, a Gautam Budh Nagar-
based manufacturer of
surgical needles.</t>
  </si>
  <si>
    <t>TPG Growth II SF Pte Ltd</t>
  </si>
  <si>
    <t>www.qualityneedles.com</t>
  </si>
  <si>
    <t>US - Production Resource
Group LLC, a unit of The
Jordan Co LP, acquired the
lighting &amp; film equipment
assets of the bankrupt DPS
Inc, a Burbank-based provider
of lighting, sound, video and
staging services.</t>
  </si>
  <si>
    <t>www.prg.com</t>
  </si>
  <si>
    <t>MEXICO - US Farathane Corp of
the US, a unit of The Gores
Group LLC, acquired Tepso
Plastics Mex SA de CV, an
Apodaca-based manufacturer of
rubber products.</t>
  </si>
  <si>
    <t>www.usfarathane.com</t>
  </si>
  <si>
    <t>www.tepsoplastics.com.mx</t>
  </si>
  <si>
    <t>Rubber Product Manufacturing For Mechanical Use</t>
  </si>
  <si>
    <t>US - American Residential
Services LLC, a unit of
Charlesbank Capital Partners
LLC, acquired Atlas Trillo
Heating &amp; Air Conditioning
Inc, a San Jose-based
provider of heating and air
conditioning contracting
services.</t>
  </si>
  <si>
    <t>www.atlastrillo.com</t>
  </si>
  <si>
    <t>US - Cross Country Pipeline
Supply Co Inc, a unit of
Odyssey Investment Partners
LLC, acquired Nitrogen
Services LLC, a Midland-based
provider of nitrogen
generation and other
integrity testing services.
Cross acquired Cross acquired
Stone Pump &amp; Trenc LLC and
Pipeliner's Warehouse.</t>
  </si>
  <si>
    <t>www.ccpipeline.com</t>
  </si>
  <si>
    <t>Industrial Gas Manufacturing</t>
  </si>
  <si>
    <t>US - Cross Country Pipeline
Supply Co Inc (Cross), a unit
of Odyssey Investment
Partners LLC, acquired
Pipeliner's Warehouse, a
Houston-based provider of
consumable pipeline
construction supplies.
Concurrently, Cross acquired
Stone Pump &amp; Trenc LLC and
Nitrogen Services LLC.</t>
  </si>
  <si>
    <t>All Other Pipeline Transportation</t>
  </si>
  <si>
    <t>US - Vista Equity Partners
LLC acquired Fiverun Inc, a
San Francisco-based provider
of cloud-based commerce
solutions, in a leveraged
buyout transaction.</t>
  </si>
  <si>
    <t>www.fiverun.com</t>
  </si>
  <si>
    <t>US - Cross Country Pipeline
Supply Co Inc, a unit of
Odyssey Investment Partners
LLC, acquired Stone Pump &amp;
Trench LLC, a Charlotte-based
provider of liquid handling,
transfer pumps and trench
safety equipments. Cross
acquired Nitrogen Services
LLC and Pipeliner's Warehouse.</t>
  </si>
  <si>
    <t>www.pumpandtrench.com</t>
  </si>
  <si>
    <t>US - AssuredPartners Inc, a
unit of GTCR LLC, acquired an
Akron-based Church Insurance
&amp; Financial Services Inc.</t>
  </si>
  <si>
    <t>www.assuredptr.com</t>
  </si>
  <si>
    <t>www.churchagency.com</t>
  </si>
  <si>
    <t>US - Vista Equity Partners
LLC acquired Telarix Inc, a
Vienna-based developer of
business optimization
software, in a leveraged
buyout transaction.</t>
  </si>
  <si>
    <t>www.telarix.com</t>
  </si>
  <si>
    <t>Dvlp bus optimization software</t>
  </si>
  <si>
    <t>US-Ohio Transmission Corp.
has acquired PumpTek, a
provider of engineering
support, inspection/
evaluation, pump repair,
trouble shooting, and field
services.</t>
  </si>
  <si>
    <t>www.pumptek.com</t>
  </si>
  <si>
    <t>Engineering Services</t>
  </si>
  <si>
    <t>UK - Marlin Equity Partners
LLC of the US acquired the
surveillance business of
Cobham Plc, a Dorset-based
manufacturer and wholesaler
of aircraft parts, in a
leveraged buyout transactions.</t>
  </si>
  <si>
    <t>Search Detection Navigation Guidance Aeronautical and Nautical System and Instrument Manufacturing</t>
  </si>
  <si>
    <t>US - Hub International Ltd, a
unit of Hellman &amp; Friedman
LLC, acquired RPG Solutions
Inc, a Raleigh-based provider
of employee benefits services.</t>
  </si>
  <si>
    <t>www.rpg-solutions.com</t>
  </si>
  <si>
    <t>US - Lorraine Capital LLC
acquired Innovative
Restaurant Supply Inc, a
Rochester-based retailer of
restaurant supplies, in a
leveraged buyout transaction.</t>
  </si>
  <si>
    <t>www.lorrainecapital.com</t>
  </si>
  <si>
    <t>www.shopinnovative.com</t>
  </si>
  <si>
    <t>All Other Miscellaneous Store Retailers (Except Tobacco Stores)</t>
  </si>
  <si>
    <t>US - AssuredPartners Inc, a
unit of GTCR LLC, acquired
Roehrs &amp; Co Inc, an Exton-
based insurance agency.</t>
  </si>
  <si>
    <t>www.roehrs.com</t>
  </si>
  <si>
    <t>US - Arsenal Capital Partners
LP acquired an undisclosed
majority interest in
BioreclamationIVT, a
Hicksville-based
biotechnology company, in a
leveraged buyout transaction.</t>
  </si>
  <si>
    <t>www.arsenalcapital.com</t>
  </si>
  <si>
    <t>www.bioreclamationivt.com</t>
  </si>
  <si>
    <t>US - OpenGate Capital LLC
acquired Power Partners Inc,
an Athens-based manufacturer
of overhead distribution
transformers, from PPI Inc,
in a leveraged buyout
transaction. Terms were not
disclosed.</t>
  </si>
  <si>
    <t>www.powerpartners-usa.com</t>
  </si>
  <si>
    <t>Mnfr overhead transformers</t>
  </si>
  <si>
    <t>US - BioClinica Inc, a unit
of JLL Partners Fund VI LP,
acquired Clinverse Inc, a
Durham-based provider of
financial investment services.</t>
  </si>
  <si>
    <t>www.clinverse.com</t>
  </si>
  <si>
    <t>Miscellaneous Financial Investment Activities</t>
  </si>
  <si>
    <t>US - Platinum Equity LLC
acquired Pacific Architects &amp;
Engineers Inc (PAE), an
Arlington-based provider of
facilities support services,
from Lindsay Goldberg LLC
(Lindsay), in a secondary
buyout transaction. Terms
were not disclosed.
Previously, Lindsay acquired
Lindsay, in a leveraged
buyout transaction.</t>
  </si>
  <si>
    <t>www.pae.com</t>
  </si>
  <si>
    <t>Pvd support military svcs</t>
  </si>
  <si>
    <t>US - Payward Inc acquired
Coinsetter LLC, a New York-
based provider of bitcoin
exchange services.</t>
  </si>
  <si>
    <t>www.kraken.com</t>
  </si>
  <si>
    <t>www.coinsetter.com</t>
  </si>
  <si>
    <t>Financial Technology &amp; Infrastructure</t>
  </si>
  <si>
    <t>US - Xcellence Inc, a unit of
Clearview Capital Fund III LP,
 acquired Orange Legal
Technologies, a Salt Lake
City-based software publisher.
 Orange Legal Technologies
develops litigation, audit
and support solutions
software for law firms and
corporations with local,
domestic or international
requirements.</t>
  </si>
  <si>
    <t>www.xactdatadiscovery.com</t>
  </si>
  <si>
    <t>www.orangelt.us</t>
  </si>
  <si>
    <t>Dvlp litigation,audit software</t>
  </si>
  <si>
    <t>US - Maroon Group LLC, a unit
of CI Capital Partners LLC,
acquired CNX Distribution Inc,
 a Hurst-based wholesaler of
specialty chemicals. Terms
were not disclosed.</t>
  </si>
  <si>
    <t>www.maroongroupllc.com</t>
  </si>
  <si>
    <t>www.cnxdistribution.com</t>
  </si>
  <si>
    <t>Other Chemical and Allied Products Merchant Wholesalers</t>
  </si>
  <si>
    <t>US - Certified Power Inc, a
unit of Brinkmere Capital
Partners LLC, acquired Cirus
Controls LLC, a Brooklyn Park-
based manufacturer of winter
maintenance systems.</t>
  </si>
  <si>
    <t>www.certifiedpower.com</t>
  </si>
  <si>
    <t>www.ciruscontrols.com</t>
  </si>
  <si>
    <t>Fluid Power Valve and Hose Fitting Manufacturing</t>
  </si>
  <si>
    <t>US - Brentwood Associates Inc
acquired Boston Proper Inc, a
Boca Raton-based retailer of
women's clothing, from Chicos
FAS Inc, in a leveraged
buyout transaction.
Originally, in August 2015,
Chicos FAS Inc announced that
it was seeking a buyer for
Boston Proper.</t>
  </si>
  <si>
    <t>www.bostonproper.com</t>
  </si>
  <si>
    <t>Ret women apparel,accessories</t>
  </si>
  <si>
    <t>US - Renovus Capital Partners
LP acquired an undisclosed
majority interest in Image
Process Design Inc, a
Bloomfield Twp-based software
publisher, in a leveraged
buyout transaction.</t>
  </si>
  <si>
    <t>www.renovuscapital.com</t>
  </si>
  <si>
    <t>www.ipdsolution.com</t>
  </si>
  <si>
    <t>US - Lone Star Funds acquired
A Wireless Inc (A Wireless),
a Greenville-based owner and
operator of voice and data
communication service shops,
from Atlantic Street Capital
Management LLC (Atlantic), in
a secondary buyout
transaction. Originally,
Atlantic acquired A Wireless
in a leveraged buyout
transaction.</t>
  </si>
  <si>
    <t>www.awireless.net</t>
  </si>
  <si>
    <t>Radio, Television, and Other Electronics Stores</t>
  </si>
  <si>
    <t>US - Cimarron Energy Inc, a
unit of Turnbridge Capital
LLC, acquired Rogue
Engineering Inc, an Englewood-
based provider of engineering
services and product design.</t>
  </si>
  <si>
    <t>www.cimarron.com</t>
  </si>
  <si>
    <t>US - Dermatology &amp; MedSpa Inc,
 a unit of Pharos Capital
Group LLC, acquired an
undisclosed majority interest
in Sona MedSpa International
Inc, a Charlotte-based
provider of cosmetic
dermatology and medspa
services, from Carousel
Capital Partners. Terms were
not disclosed.</t>
  </si>
  <si>
    <t>www.dermskin.com</t>
  </si>
  <si>
    <t>www.sonamedspa.com</t>
  </si>
  <si>
    <t>Pvd laser medical spa svcs</t>
  </si>
  <si>
    <t>US - Weld North Holdings LLC
acquired an undisclosed
majority interest in
Intellify Learning LLC, a
Boston-based provider of
cloud platform for learning
analytics and data management
services, in a leveraged
buyout transaction. Terms
were not disclosed.</t>
  </si>
  <si>
    <t>www.weldnorth.com</t>
  </si>
  <si>
    <t>www.intellifylearning.com</t>
  </si>
  <si>
    <t>US - Spectrio LLC, a unit of
Riverside Co, acquired Vital
Media Inc, a Charlotte-based
provider of on-hold marketing
messaging and digital signage
services.</t>
  </si>
  <si>
    <t>www.spectrio.com</t>
  </si>
  <si>
    <t>www.vitalmedia.com</t>
  </si>
  <si>
    <t>Telephone Answering Services</t>
  </si>
  <si>
    <t>US - Fluid Delivery Solutions
LLC, a unit of Trilantic
Capital Management LLC,
acquired Water Transfer LLC,
a Midland-based manufacturer
of water transfer equipment.</t>
  </si>
  <si>
    <t>www.fdsllc.com</t>
  </si>
  <si>
    <t>watertransferllc.com</t>
  </si>
  <si>
    <t>UK - Acumen Fund Inc of the
US acquired grid energy
research &amp;impact division of
Solaraid-Off, alternative
energy sources establishment,
in a leveraged buyout
transaction.</t>
  </si>
  <si>
    <t>www.acumen.org</t>
  </si>
  <si>
    <t>www.solar-aid.org</t>
  </si>
  <si>
    <t>US - Inmar Inc, a unit of
ABRY Partners LLC, acquired
Willard Bishop LLC, a Long
Grove-based provider of
consumer goods and food
retailing consulting services.</t>
  </si>
  <si>
    <t>www.inmar.com</t>
  </si>
  <si>
    <t>www.willardbishop.com</t>
  </si>
  <si>
    <t>Other Management Consulting Services</t>
  </si>
  <si>
    <t>US - Primeritus Financial
Services Inc, a unit of
Kinderhook Industries LLC,
acquired Roquemore &amp;
Roquemore Inc, a Dallas-based
provider of online vehicle
skip tracing services.</t>
  </si>
  <si>
    <t>www.primeritus.com</t>
  </si>
  <si>
    <t>www.roquemore.com</t>
  </si>
  <si>
    <t>US - Guardian Capital
Partners acquired Rose
America Corp, doing business
as Hyper Pet, a Wichita-based
manufacturer and wholesaler
of interactive pet toys and
accessories, in a leveraged
buyout transaction.</t>
  </si>
  <si>
    <t>www.guardiancp.com</t>
  </si>
  <si>
    <t>www.hyper-pet.com</t>
  </si>
  <si>
    <t>Doll and Stuffed Toy Manufacturing</t>
  </si>
  <si>
    <t>US - Commune Hotels &amp; Resorts
LLC, a unit of Geolo Capital,
merged with Destination
Hotels &amp; Resorts Inc, an
Englewood-based hotel
operator, from Lowe
Enterprises Inc.</t>
  </si>
  <si>
    <t>www.communehotels.com</t>
  </si>
  <si>
    <t>www.destinationhotels.com</t>
  </si>
  <si>
    <t>Own,op hotels</t>
  </si>
  <si>
    <t>CHILE - J&amp;V Resguardo SAC of
Peru, a unit of The Carlyle
Group LP, acquired an
undisclosed majority interest
in SCI Seguridad Fisica SA, a
Santiago-based provider of
security guard and patrol
services.</t>
  </si>
  <si>
    <t>www.jvresguardo.com</t>
  </si>
  <si>
    <t>www.sciseguridad.cl</t>
  </si>
  <si>
    <t>US - Swander Pace Capital LLC
acquired Swanson Health
Products Inc, a Fargo-based
retailer of branded and third-
party healthy living products,
 in a leveraged buyout
transaction.</t>
  </si>
  <si>
    <t>www.swansonvitamins.com</t>
  </si>
  <si>
    <t>US - Krewe Energy LLC, a unit
of Sage Road Capital,
acquired Lapeyrouse Field,
located in Terrebonne Parish,
of Castex Energy Inc, a
Houston-based oil and gas
exploration and production
company, owned by GenOn
Energy Inc.</t>
  </si>
  <si>
    <t>www.krewe-energy.com</t>
  </si>
  <si>
    <t>Crude Petroleum and Natural Gas Extraction</t>
  </si>
  <si>
    <t>FRANCE - Financeire Holding
CEP SAS, a unit of JC Flowers
&amp; Co LLC, acquired Immopret
France SARL, a Lille-based
provider of real estate
credit services.</t>
  </si>
  <si>
    <t>www.immopret.fr</t>
  </si>
  <si>
    <t>Real Estate Credit</t>
  </si>
  <si>
    <t>UK - DiversiTech Corp of the
US, a unit of The Jordan Co
LP, acquired Pump House Pumps
Ltd, a Nottinghamshire-based
manufacturer of air-
conditioning equipment.</t>
  </si>
  <si>
    <t>www.diversitech.com</t>
  </si>
  <si>
    <t>www.pumph.co.uk</t>
  </si>
  <si>
    <t>US - Summit Sports Inc, a
unit of Digital Fuel Capital
LLC, merged with Austin Kayak
LLC, an Austin-based retailer
and wholesaler of
paddlesports and outdoor
adventure equipment.</t>
  </si>
  <si>
    <t>www.summitsports.com</t>
  </si>
  <si>
    <t>www.austinkayak.com</t>
  </si>
  <si>
    <t>UK - Lone Star Investment
AdvisorsLLC of the US
acquired MRH(GB)Ltd, an
Epping,Essex-based liquefied
petroleum gas dealer, in a
leveraged buyout transaction.
Originally, In May 2010, MRH
(GB) Ltd, was seeking a buyer
for the company. Terms were
not disclosed.</t>
  </si>
  <si>
    <t>www.lonestarnewmarkets.com</t>
  </si>
  <si>
    <t>Lone Star Investment Advisors LLC</t>
  </si>
  <si>
    <t>mrhgb.co.uk</t>
  </si>
  <si>
    <t>Retail petroleum products</t>
  </si>
  <si>
    <t>CHINA - US Farathane Corp of
the US, a unit of The Gores
Group LLC, acquired Boston
Plastics Co Ltd, a Shanghai-
based provider of metal
coating and surfacing
services.</t>
  </si>
  <si>
    <t>www.boston-plastics.com</t>
  </si>
  <si>
    <t>US - Sparta Systems Inc, a
unit of Thoma Bravo LLC,
acquired 123Compliance Corp,
a Santa Barbara-based
software publisher.</t>
  </si>
  <si>
    <t>www.spartasystems.com</t>
  </si>
  <si>
    <t>www.123compliance.com</t>
  </si>
  <si>
    <t>US - FilmOn PLC of the UK, a
unit of Global Emerging
Markets Ltd, acquired
CinemaNow Inc, a Marina Del
Rey-based provider of over-
the-top on-demand Internet
streaming media services,
from Regent Equity Partners.</t>
  </si>
  <si>
    <t>www.filmon.com</t>
  </si>
  <si>
    <t>www.cinemanow.com</t>
  </si>
  <si>
    <t>Pvd online subscription svcs</t>
  </si>
  <si>
    <t>US - RentPath Inc, a unit of
TPG Capital LP, acquired Live
Response Solutions Inc, a
Scottsdale-based provider of
call center services</t>
  </si>
  <si>
    <t>www.rentpath.com</t>
  </si>
  <si>
    <t>www.liveresponsesolutions.com</t>
  </si>
  <si>
    <t>US - Survey Sampling
International LLC, a unit of
HGGC LLC, acquired Instantly
Inc, an Encino-based provider
of market research services.</t>
  </si>
  <si>
    <t>www.surveysampling.com</t>
  </si>
  <si>
    <t>www.instant.ly</t>
  </si>
  <si>
    <t>Research and Development in The Social Sciences and Humanities</t>
  </si>
  <si>
    <t>US - Saw Mill Capital LLC
acquired Wolf-Gordon Inc, a
New York-based manufactures,
wholesales and retails wall
coverings and paints, from
Corinthian Capital Group LLC,
in a leveraged buyout
transaction.</t>
  </si>
  <si>
    <t>www.sawmillcapital.com</t>
  </si>
  <si>
    <t>www.wolf-gordon.com</t>
  </si>
  <si>
    <t>Mnfr wall coverings,paints</t>
  </si>
  <si>
    <t>UK - Belcan Corp of the US, a
unit of AE Industrial
Partners LLC, acquired East
Kilbride Engineering Services
ltd, a Glasgow Lanarkshire-
based provider of management
consulting services. The
terms were not disclosed.</t>
  </si>
  <si>
    <t>www.ekes.co.uk</t>
  </si>
  <si>
    <t>US - Sentinel Capital
Partners LLC acquired
Marketplace Events LLC, a
Solon-based provider of
marketing shows services, in
a leveraged buyout
transaction.</t>
  </si>
  <si>
    <t>www.sentinelpartners.com</t>
  </si>
  <si>
    <t>www.marketplaceevents.com</t>
  </si>
  <si>
    <t>Pvd marketing svcs</t>
  </si>
  <si>
    <t>US - Excelligence Learning
Corp, a unit of Brentwood
Associates Inc, acquired
Really Good Stuff Inc, a
Monroe-based office supplies
store operator.</t>
  </si>
  <si>
    <t>www.excelligencelearning.com</t>
  </si>
  <si>
    <t>www.reallygoodstuff.com</t>
  </si>
  <si>
    <t>Office Supplies and Stationery Stores</t>
  </si>
  <si>
    <t>US - Tech Air Of Connecticut
Inc (Tech Air), a unit of CI
Capital Investors II LP,
acquired Ravena Welding
Supply Inc, a Ravena-based
wholesaler induustrial
supplies. Concurrently, Tech
Air acquired Hereford Welding
Supply Inc.</t>
  </si>
  <si>
    <t>www.techair.com</t>
  </si>
  <si>
    <t>www.ravenaweldingsupplyinc.com</t>
  </si>
  <si>
    <t>Industrial Machinery and Equipment Merchant Wholesalers</t>
  </si>
  <si>
    <t>US - Tech Air of Connecticut
Inc (Tech Air), a unit of CI
Capital Investors II LP,
acquired Hereford Welding
Supply Inc, a Hereford-based
wholesaler of industrial
supplies. Concurrently, Tech
Air acquired Ravena Welding
Supply Inc.</t>
  </si>
  <si>
    <t>US - ALPHAEON Corporation
acquired Eveo Inc, a San
Francisco-based healthcare
communications agency.</t>
  </si>
  <si>
    <t>www.eveo.com</t>
  </si>
  <si>
    <t>Dvlp Internet software</t>
  </si>
  <si>
    <t>FRANCE - You &amp; Mr Jones
Brandtech Ventures of the US
acquired a 55% interest in 55
SAS, a Paris-based provider
of marketing consulting
services, in a leveraged
buyout transaction.</t>
  </si>
  <si>
    <t>www.youandmrjones.com</t>
  </si>
  <si>
    <t>You &amp; Mr Jones Brandtech Ventures</t>
  </si>
  <si>
    <t>www.fifty-five.fr</t>
  </si>
  <si>
    <t>UK - Countrywide Estate
Agents, a unit of Countrywide
PLC, acquired the entire
share capital of Harrisons
Estate Agents Ltd, a Cromer-
based real estate agency,
from William H Brown Sequence
UK Ltd, owned by Sequence (UK)
 Ltd.</t>
  </si>
  <si>
    <t>www.cwea.co.uk</t>
  </si>
  <si>
    <t>US - Hammond Kennedy Whitney
&amp; Co Inc acquired PANOS
brands LLC, a Saddle Brook-
based consumer packaged goods
company, from High Road
Capital Partners LLC, in a
leveraged buyout transaction.</t>
  </si>
  <si>
    <t>www.hkwinc.com</t>
  </si>
  <si>
    <t>Hammond Kennedy Whitney &amp; Co Inc</t>
  </si>
  <si>
    <t>www.panosbrands.com</t>
  </si>
  <si>
    <t>Produce specialty food brands</t>
  </si>
  <si>
    <t>US - Kidd &amp; Co LLC acquired
Northside RVs Inc, a Kentucky-
based provider of full
service RV dealership
services, in a leveraged
buyout transaction.</t>
  </si>
  <si>
    <t>www.kiddcompany.com</t>
  </si>
  <si>
    <t>www.northsidervs.com</t>
  </si>
  <si>
    <t>Recreational Vehicle Dealers</t>
  </si>
  <si>
    <t>US - Zep Inc, a unit of New
Mountain Capital LLC,
acquired New Wave Industries,
car wash operator.</t>
  </si>
  <si>
    <t>www.zepinc.com</t>
  </si>
  <si>
    <t>Car Washes</t>
  </si>
  <si>
    <t>NETHERLANDS - Varo Energy BV,
jointly owned by The Carlyle
Group LP and Vitol Holding BV,
 acquired the remaining 50%
interest, which it did not
already own, in Hydrocarbon
Hotel BV, an Amsterdam-based
petroleum bulk merchant
wholesaler, from Blue Ocean
Associates Ltd.</t>
  </si>
  <si>
    <t>www.varoenergy.com</t>
  </si>
  <si>
    <t>Petroleum Bulk Stations and Terminals</t>
  </si>
  <si>
    <t>GERMANY - An investor group,
comprised of Istar Inc (I-
Star), Brookfield Asset
Management Inc (Brookfield)
and Starwood Capital Group
Global LLC (Starwood Capital)
acquired 10 hotels of
Blackstone Group LP
(Blackstone), a New York-
based financial sponsor. The
terms of the transaction were
not disclosed, but according
to sources close to the
transaction, the value was
estimated at EUR 500 mil (USD
666.844 mil). Originally, in
August 2013, I-Star,
Brookfield and Starwood were
rumored to be planning to
acquire 10 hotels of
Blackstone.</t>
  </si>
  <si>
    <t>US - Pediatric Services of
America Inc, a unit of JH
Whitney Capital Partners LLC,
acquired Care Unlimited Inc,
a Pittsburgh-based provider
of home health care services,
from NCS HealthCare Inc.</t>
  </si>
  <si>
    <t>www.psahealthcare.com</t>
  </si>
  <si>
    <t>www.careunlimitedinc.com</t>
  </si>
  <si>
    <t>US - Creative Group Inc, a
unit of Direct Travel Inc,
acquired Masterplan Inc, a
Lagrange Highlands-based
provider of meeting and event
management services.</t>
  </si>
  <si>
    <t>www2.creativegroupinc.com</t>
  </si>
  <si>
    <t>www.masterplaninc.com</t>
  </si>
  <si>
    <t>Convention and Trade Show Organizers</t>
  </si>
  <si>
    <t>US - Audax Group LP acquired
Preferred Compounding Corp, a
Barberton-based manufacturer
of rubber compounds, from
Wingate Partners LP, in a
secondary buyout transaction.
Terms were not disclosed.
Previously, Wingate acquired
Preferred Compounding Corp in
a leveraged buyout
transaction.</t>
  </si>
  <si>
    <t>www.preferredrubber.com</t>
  </si>
  <si>
    <t>Manufacture rubber compounds</t>
  </si>
  <si>
    <t>US - Source Broadband
Services LLC, a unit of
MSouth Equity Partners LLC,
acquired TowerSource LLC, a
Roswell-based provider of
telecommunications
infrastructure deployment
services.</t>
  </si>
  <si>
    <t>www.sourcebb.com</t>
  </si>
  <si>
    <t>www.towersourceinc.com</t>
  </si>
  <si>
    <t>US - Sun Capital Partners Inc
acquired CCW LLC, an Omaha-
based full-service restaurant
operator, in a leveraged
buyout transaction.</t>
  </si>
  <si>
    <t>www.suncappart.com</t>
  </si>
  <si>
    <t>US - Cimarron Energy Inc, a
unit of Turnbridge Capital
LLC, acquired Diverse Energy
Systems LLC, a Houston-based
manufacturer of production,
processing and environmental
equipment.</t>
  </si>
  <si>
    <t>www.des-co.com</t>
  </si>
  <si>
    <t>Oil and Gas Field Machinery and Equipment Manufacturing</t>
  </si>
  <si>
    <t>US - Hilb Group LLC, a unit
of BHMS Investments LP,
acquired PriMed Consulting
inc, an Ocean Township-based
provider of management
consulting services.</t>
  </si>
  <si>
    <t>www.primedconsulting.com</t>
  </si>
  <si>
    <t>US - Forterra Building
Products North America, a
unit of Lone Star Funds,
acquired Sherman-Dixie
Concrete Industries Inc, a
Nashville-based manufacturer
of precast concrete
structures. Terms were not
disclosed.</t>
  </si>
  <si>
    <t>www.forterrabp.com</t>
  </si>
  <si>
    <t>www.shermandixie.com</t>
  </si>
  <si>
    <t>Concrete Pipe Manufacturing</t>
  </si>
  <si>
    <t>US - Alco Manufacturing Corp
LLC, a unit of Blue Point
Capital Partners LP, acquired
Lakeshore Fittings Inc, a
Grand Haven-based designs and
manufactures standard and
custom precision machined
brass, eco-brass, stainless
steel and aluminum fittings.</t>
  </si>
  <si>
    <t>www.alcomfgcorp.com</t>
  </si>
  <si>
    <t>www.lakeshorefittings.com</t>
  </si>
  <si>
    <t>US - Avtex Solutions LLC, a
unit of LaSalle Capital Group
LP, acquired Webfortis LLC, a
Walnut Creek-based developer
of customer relationship
management software.</t>
  </si>
  <si>
    <t>www.avtex.com</t>
  </si>
  <si>
    <t>www.webfortis.com</t>
  </si>
  <si>
    <t>US - Zest Anchors LLC, a unit
of Avista Capital Holdings LP,
 acquired Danville Materials
Inc, a San Ramon-based
manufacturer and wholesaler
of dental equipment and
supplies.</t>
  </si>
  <si>
    <t>www.zestanchors.com</t>
  </si>
  <si>
    <t>www.danvillematerials.com</t>
  </si>
  <si>
    <t>Dental Equipment and Supplies Manufacturing</t>
  </si>
  <si>
    <t>US - Hammond Kennedy Whitney
&amp; Co Inc acquired the entire
share capital of PANOS brands
LLC, a Saddle Brook-based
manufacturer of dry pasta, in
a leveraged buyout
transaction. Terms were not
disclosed.</t>
  </si>
  <si>
    <t>US - CenterOak Partners LLC
acquired an undisclosed
majority interest in Cascade
Windows Inc (Cascade Windows),
 a Spokane Valley-based
manufacturer of doors and
windows, from Altamont
Capital Partners LLC
(Altamont Capital), in a
secondary buyout transaction.
Previously, Altamont Capital
acquired Cascade Windows, in
a leveraged buyout
transaction.</t>
  </si>
  <si>
    <t>www.centeroakpartners.com</t>
  </si>
  <si>
    <t>www.cascadewindows.com</t>
  </si>
  <si>
    <t>Manufacture windows,doors</t>
  </si>
  <si>
    <t>US - Altamont Capital
Partners LLC acquired Excel
Fitness Holdings Inc, fitness
and recreational sports
center operator, from Planet
Fitness Inc, ultimately owned
by TSG Consumer Partners LLC,
in a leveraged buyout
transaction.</t>
  </si>
  <si>
    <t>www.altamontcapital.com</t>
  </si>
  <si>
    <t>US - The Gores Group LLC
acquired VITAC Corp, a
Canonsburg-based provider of
closed captioning services,
from Merrill Corp, in a
leveraged buyout transaction.
Terms were not disclosed.</t>
  </si>
  <si>
    <t>www.gores.com</t>
  </si>
  <si>
    <t>www.vitac.com</t>
  </si>
  <si>
    <t>Translation and Interpretation Services</t>
  </si>
  <si>
    <t>US - Cast &amp; Crew
Entertainment Services LLC, a
unit of Silver Lake Partners,
acquired Final Draft Inc, a
Calabasas-based software
publisher. Terms of the deal
were not disclosed.</t>
  </si>
  <si>
    <t>www.castandcrew.com</t>
  </si>
  <si>
    <t>www.finaldraft.com</t>
  </si>
  <si>
    <t>Dvlp script writing software</t>
  </si>
  <si>
    <t>US - Chesapeake Research
Review Inc, a unit of Linden
LLC, acquired Compass IRB LLC,
 a Mesa-based provider of
independent institutional
review board services.</t>
  </si>
  <si>
    <t>www.compassirb.com</t>
  </si>
  <si>
    <t>Professional Organizations</t>
  </si>
  <si>
    <t>US - Hub International Ltd, a
unit of Hellman &amp; Friedman
LLC, acquired Columbian
Agency Inc, a New Lenox-based
provider of insurance
services</t>
  </si>
  <si>
    <t>www.columbianagency.com</t>
  </si>
  <si>
    <t>US - Centre Lane Partners LLC
acquired Vitamin World Inc, a
Bohemia-based manufacturer
and retailer of nutritional
supplements, from NBTY Inc,
owned by Alphabet Holding Co
Inc, in a leveraged buyout
transaction</t>
  </si>
  <si>
    <t>www.centrelanepartners.com</t>
  </si>
  <si>
    <t>www.vitaminworld.com</t>
  </si>
  <si>
    <t>US - Summit Partners LP
acquired Perforce Software
Inc, an Alameda-based control
and collaboration software
developer, in a leveraged
buyout transaction. Terms
were not disclosed.</t>
  </si>
  <si>
    <t>www.summitpartners.com</t>
  </si>
  <si>
    <t>www.perforce.com</t>
  </si>
  <si>
    <t>SPAIN - Global Acamar SL, a
unit of Aktua Soluciones
Financieras SA, acquired the
entire share capital of
Gestion de Inmuebles Salduvia
SA, a Zaragoza-based real
estate agency, from IberCaja
Banco SA, ultimately owned by
Caja de Ahorros y Monte de
Piedad de Zaragoza, Aragon y
Rioja {Ibercaja}.</t>
  </si>
  <si>
    <t>US - Alliant Insurance
Services Inc, a unit of
Kohlberg Kravis Roberts &amp; Co
LP, acquired John F. Throne &amp;
Co Insurance Marketing Inc, a
Seattle-based provider of
aviation insurance services.
Terms were not disclosed.</t>
  </si>
  <si>
    <t>www.alliantinsurance.com</t>
  </si>
  <si>
    <t>www.johnfthrone.com</t>
  </si>
  <si>
    <t>www.equityrisk.com</t>
  </si>
  <si>
    <t>US - AssuredPartners Inc, a
unit of GTCR LLC, acquired
Suydam Insurance Agency LLC,
a Somerset-based insurance
agency.</t>
  </si>
  <si>
    <t>www.suydam.net</t>
  </si>
  <si>
    <t>US - HarbourVest Partners LLC
acquired BAML Capital Access
Funds Management LLC, a
Chicago-based private equity
fund of funds manager and
advisor, from Bank of America
Corp, in a leveraged buyout
transaction.</t>
  </si>
  <si>
    <t>www.harbourvest.com</t>
  </si>
  <si>
    <t>www.bacapitalaccessfunds.com</t>
  </si>
  <si>
    <t>Financial Sponsor</t>
  </si>
  <si>
    <t>US - Resource Energy Partners
LLC, a unit of Apollo Global
Management LLC, acquired 112
oil wells, Williston Basin-
based producer of crude
petroleum and natural gas.
Terms were not disclosed.</t>
  </si>
  <si>
    <t>US - Brew Hub LLC, a unit of
The Yucaipa Cos LLC, acquired
Florida Avenue Brewing Co, a
Tampa-based producer of craft
beers.</t>
  </si>
  <si>
    <t>www.thebrewhub.com</t>
  </si>
  <si>
    <t>US - ClubCorp Holdings Inc, a
unit of KSL Capital Partners
LLC, acquired Marsh Creek
Country Club, a St Augustine-
based provider of country
club membership services.</t>
  </si>
  <si>
    <t>www.marshcreek.com</t>
  </si>
  <si>
    <t>US - NorthStar Anesthesia PA,
a unit of TPG Growth LLC,
acquired Continental
Anesthesia Ltd, an Oakbrook-
based provider of multi-
system anesthesia services.</t>
  </si>
  <si>
    <t>www.northstaranesthesia.com</t>
  </si>
  <si>
    <t>www.continentalanesthesia.com</t>
  </si>
  <si>
    <t>US - Rowmark LLC, a unit of
Bertram Capital Management
LLC, acquired Bur-Lane Inc,
an Oklahoma City-based
manufacturer and wholesaler
of engraving plastic and
identification accessories
and supplies.</t>
  </si>
  <si>
    <t>www.rowmark.com</t>
  </si>
  <si>
    <t>www.bur-lane.com</t>
  </si>
  <si>
    <t>US - Castle Venture Group LLC
acquired GodCloud Inc,
internet portal operator, in
a leveraged buyout
transaction.</t>
  </si>
  <si>
    <t>www.castleventure.com</t>
  </si>
  <si>
    <t>www.godcloud.org</t>
  </si>
  <si>
    <t>www.ppi-timezero.com</t>
  </si>
  <si>
    <t>www.newageems.com</t>
  </si>
  <si>
    <t>Bare Printed Circuit Board Manufacturing</t>
  </si>
  <si>
    <t>US - AUA Private Equity
Partners LLC acquired
Raymundos Food Group LLC, a
Bedford Park-based
manufacturer of refrigerated
snacks and desserts, in a
leveraged buyout transaction.
Terms of the transaction were
not disclosed.</t>
  </si>
  <si>
    <t>www.auaequity.com</t>
  </si>
  <si>
    <t>AUA Private Equity Partners LLC</t>
  </si>
  <si>
    <t>www.raymundos.com</t>
  </si>
  <si>
    <t>US - Linsalata Capital
Partners Inc acquired an
undisclosed majority interest
in HH Franchising Systems Inc,
 a Cincinnati-based provider
of home health care services,
in a leveraged buyout
transaction.</t>
  </si>
  <si>
    <t>www.linsalatacapital.com</t>
  </si>
  <si>
    <t>Home Health Care Services</t>
  </si>
  <si>
    <t>CANADA - ABRY Partners LLC of
the US acquired FLS
Transportation Services Inc,
a Montreal-based provider of
transportation and logistics
services, in a leveraged
buyout transaction.</t>
  </si>
  <si>
    <t>www.flstransport.com</t>
  </si>
  <si>
    <t>US - May River Capital LLC
acquired Hunt Valve Co Inc, a
Salem-based manufacturer and
wholesaler of valves and
components, from ValveCo Inc,
ultimately owned by CHS
Capital LLC, in a leveraged
buyout transaction.</t>
  </si>
  <si>
    <t>www.mayrivercapital.com</t>
  </si>
  <si>
    <t>www.huntvalve.com</t>
  </si>
  <si>
    <t>Mnfr,whl valves,components</t>
  </si>
  <si>
    <t>US - BluePay Processing LLC,
a unit of TA Associates
Management LP, acquired
Billhighway Inc, a Troy-based
provider payment processing
svcs.</t>
  </si>
  <si>
    <t>www.bluepay.com</t>
  </si>
  <si>
    <t>www.billhighway.co</t>
  </si>
  <si>
    <t>Pvd payment processing svcs</t>
  </si>
  <si>
    <t>NORWAY - Mintra
Trainingportal AS, a unit of
Riverside Co, merged with OCS
HR AS, a Bergen-based
software publisher.</t>
  </si>
  <si>
    <t>www.mintra.no</t>
  </si>
  <si>
    <t>www.onsoft.no</t>
  </si>
  <si>
    <t>US - An investor group,
comprised of Rugby
Architectural Building
Products and Leading Ridge
Capital PartnersLLC acquired
Cumberland Wood Products Inc,
a Smyrna-based wholesaler of
wood products.</t>
  </si>
  <si>
    <t>www.cumberlandwood.com</t>
  </si>
  <si>
    <t>CANADA - PowerPlan Inc of the
US, a unit of Thoma Bravo LLC,
 acquired Riva Modeling
Systems Inc, a Toronto-based
developer of asset management
software.</t>
  </si>
  <si>
    <t>www.powerplan.com</t>
  </si>
  <si>
    <t>www.rivamodeling.com</t>
  </si>
  <si>
    <t>FRANCE - Maincare Solutions
SASU, a unit of Symphony
Technology Group LLC,
acquired Groupe IDO IN SAS, a
Dijon-based software
publisher.</t>
  </si>
  <si>
    <t>www.ido-in.com</t>
  </si>
  <si>
    <t>www.doins.com</t>
  </si>
  <si>
    <t>US - Premise Health Holding
Corp, a unit of Water Street
Healthcare Partners LLC,
acquired IMWell Health LLC, a
Fort Smith-based provider of
primary care services.</t>
  </si>
  <si>
    <t>www.premisehealth.com</t>
  </si>
  <si>
    <t>www.imwhealth.com</t>
  </si>
  <si>
    <t>US - Community Investors Inc,
a unit of K1 Investment
Management LLC, acquired
Compendia Inc, an Escondido-
based provider of homeowner
information services.</t>
  </si>
  <si>
    <t>www.communityinvestorsinc.com</t>
  </si>
  <si>
    <t>www.compendiainc.com</t>
  </si>
  <si>
    <t>All Other Publishers</t>
  </si>
  <si>
    <t>US - KarpReilly LLC acquired
Zola Inc, a San Francisco-
based producer and wholesaler
of snacks and beverages, in a
leveraged buyout transaction.</t>
  </si>
  <si>
    <t>www.karpreilly.com</t>
  </si>
  <si>
    <t>www.livezola.com</t>
  </si>
  <si>
    <t>US - Resource LabelGroup LLC,
a unit of First Atlantic
Capital Ltd, acquired
LithoFlexo Grafics Inc, a
Salt Lake City-based provider
of commercial lithographic
printing services.</t>
  </si>
  <si>
    <t>resourcelabel.com</t>
  </si>
  <si>
    <t>www.lithoflexo.com</t>
  </si>
  <si>
    <t>US - Angeles Equity Partners
LLC has acquired the acoustic
solutions business of auto
parts joint venture UGN Inc.
a manufacturer, researcher
and developer of markets
acoustic, interior trim, and
thermal management products
for the Japanese transplant
automotive industry in North
America.</t>
  </si>
  <si>
    <t>www.angelesequity.com</t>
  </si>
  <si>
    <t>www.ugn.com</t>
  </si>
  <si>
    <t>Automobile Manufacturing</t>
  </si>
  <si>
    <t>US - One Equity Partners LLC
(One Equity) acquired All
Metro Aids Inc (All Metro), a
Lynbrook-based provider of
home health care services,
from Nautic Partners LLC
(Nautic), in a secondary
buyout transaction.
Previously, Nautic acquired
All Metro in a leveraged
buyout transaction.</t>
  </si>
  <si>
    <t>www.oneequity.com</t>
  </si>
  <si>
    <t>www.all-metro.com</t>
  </si>
  <si>
    <t>Pvd home health care services</t>
  </si>
  <si>
    <t>US - An investor group,
comprised of Metalmark
Capital Holdings LLC, a unit
of Citigroup Inc and
Silverhawk Capital
PartnersLLC acquired an
undisclosed majority interest
in Worldstrides LLC, a
Charlottesville-based
provider of educational
student travel program
services, in a leveraged
buyout transaction.</t>
  </si>
  <si>
    <t>Pvd educ student travel svcs</t>
  </si>
  <si>
    <t>US - Dicom Express Inc of
Canada, a unit of Wind Point
Partners, acquired Advanced
Distribution, an Arkansas-
based provider of delivery
services.</t>
  </si>
  <si>
    <t>www.dicomexpress.com</t>
  </si>
  <si>
    <t>Local Messengers and Local Delivery</t>
  </si>
  <si>
    <t>US - Marlin Equity Partners
LLC acquired Duncan Solutions
Inc, a Milwaukee-based
developer of parking
management, enforcement
technology, debt collection
services and tolling
solutions, in a leveraged
buyout transaction. Terms of
the transaction were not
disclosed.</t>
  </si>
  <si>
    <t>www.duncansolutions.com</t>
  </si>
  <si>
    <t>CANADA - Champlain Capital
Partners LP of the US
acquired LB Maple Treatment
Corp, a Granby-based
manufacturer and wholesaler
of maple syrup, from Bedford
Capital Management Inc
(Bedford), in a secondary
buyout transaction.
Originally, Bedford acquired
LB Maple in a leveraged
buyout transaction.</t>
  </si>
  <si>
    <t>www.lbmapletreat.com</t>
  </si>
  <si>
    <t>US - Grand Transformers Inc,
a unit of Blackford Capital
LLC, acquired Warner Power
LLC, a Warner-based
manufacturer of industrial
power conversion products and
custom magnetics and dry type
transformers.</t>
  </si>
  <si>
    <t>www.gtipower.com</t>
  </si>
  <si>
    <t>warnerpower.com</t>
  </si>
  <si>
    <t>Mnfr conversion supp,ballasts</t>
  </si>
  <si>
    <t>SINGAPORE - Exova Group Plc
of the UK, a unit of CDR
Tabasco Ltd, acquired a 70%
interest in Admaterials
Technologies Pte Ltd,
provider of support services.</t>
  </si>
  <si>
    <t>www.exova.com</t>
  </si>
  <si>
    <t>www.admaterials.com.sg</t>
  </si>
  <si>
    <t>US - TI Automotive Ltd of the
UK, a unit of Bain Capital
LLC, acquired Millennium
Industries Corp, a Ligonier-
based manufacturer of
automotive fuel system and
engine components.</t>
  </si>
  <si>
    <t>www.tiautomotive.com</t>
  </si>
  <si>
    <t>www.mill-ind.com</t>
  </si>
  <si>
    <t>Mnfr automotive fuel sys</t>
  </si>
  <si>
    <t>US - MW Industries Inc, a
unit of Genstar Capital LLC,
acquired USA Fastener Group
Inc, a Houston-based
manufacturer of fasteners.</t>
  </si>
  <si>
    <t>www.usafgrp.com</t>
  </si>
  <si>
    <t>US - Balance Point Capital
Partners LP, a unit of First
New England Capital LP,
acquired an undisclosed
majority interest in
Practitioner Support Services
LLC, a Monroe-based provider
of skilled nursing care
services.</t>
  </si>
  <si>
    <t>www.balancepointcapital.com</t>
  </si>
  <si>
    <t>Balance Point Capital Partners LP</t>
  </si>
  <si>
    <t>www.beprohealth.com</t>
  </si>
  <si>
    <t>US - New Harbor Capital LLC
acquired an undisclosed
majority interest in Certica
Solutions Inc, a Wakefield-
based provider of education
platform technology services,
in a leveraged buyout
transaction.</t>
  </si>
  <si>
    <t>newharborcap.com</t>
  </si>
  <si>
    <t>www.certicasolutions.com</t>
  </si>
  <si>
    <t>US - Olympus Partners LP
acquired GET Enterprises LLC,
a Houston-based manufacturer
of tabletop products, in a
leveraged buyout transaction.</t>
  </si>
  <si>
    <t>www.get-melamine.com</t>
  </si>
  <si>
    <t>Silverware and Hollowware Manufacturing</t>
  </si>
  <si>
    <t>US - Keais Records Service
LLC, a unit of CapStreet
Group LLC, acquired
LegalPartners LP, a Houston-
based provider of document
preparation services.</t>
  </si>
  <si>
    <t>keais.com</t>
  </si>
  <si>
    <t>Document Preparation Services</t>
  </si>
  <si>
    <t>US - Wynnchurch Capital Ltd
acquired Texas Hydraulics Inc,
 a Temple-based manufacturer
of fluid power cylinders and
actuators, from Dover Corp,
in a leveraged buyout
transaction. Terms were not
disclosed.</t>
  </si>
  <si>
    <t>www.wynnchurch.com</t>
  </si>
  <si>
    <t>www.texashydraulics.com</t>
  </si>
  <si>
    <t>Mnfr,whl hydraulic components</t>
  </si>
  <si>
    <t>US - PT Holdings LLC, a unit
of Summit Partners LP,
acquired Whaley Foodservice
Repairs Inc, a Lexington-
based provider of electrical
appliances repair services.</t>
  </si>
  <si>
    <t>www.whaleyfoodservice.com</t>
  </si>
  <si>
    <t>Consumer Electronics Repair and Maintenance</t>
  </si>
  <si>
    <t>FRANCE - An investor group,
comprised of Astorg Partners
SAS, a unit of Astorg et
Associes SA and Goldman Sachs
Merchant Banking Division
acquired an undisclosed
majority interest in
Laboratoire HRA Pharma SA, a
Paris-based manufacturer of
pharmaceutical preparation,
from the company's founders
and Riverside Europe Fund IV,
a unit of Riverside Co, in a
leveraged buyout transaction.
Originally, Astorg and
Goldman Sachs were rumored to
acquire HRA Pharma.</t>
  </si>
  <si>
    <t>www.hra-pharma.com</t>
  </si>
  <si>
    <t>UK - Highlander Partners LP
of the US acquired Fuerst Day
Lawson Ltd, a London-based
grain and field bean merchant
wholesaler, in a leveraged
buyout transaction.</t>
  </si>
  <si>
    <t>www.highlander-partners.com</t>
  </si>
  <si>
    <t>www.fdlworld.com</t>
  </si>
  <si>
    <t>Whl grains</t>
  </si>
  <si>
    <t>SPAIN - Argent Sarl, a new
company formed by Bank of
America Merrill Lynch and
Hayfin Capital Management LLP,
 acquired a 16 mortgage loans
portfolio of Sociedad de
Gestion de Activos
Procedentes de la
Reestructuracion Bancaria SA,
a Madrid-based investment
advisor, in a leveraged
buyout transaction.</t>
  </si>
  <si>
    <t>Sales Financing</t>
  </si>
  <si>
    <t>US - PWP Growth Equity Fund
LP, a unit of Perella
Weinberg Partners LP,
acquired an undisclosed
majority interest in Black
Bear Diner Inc, a Redding-
based restaurant operator, in
a leveraged buyout
transaction.</t>
  </si>
  <si>
    <t>PWP Growth Equity Fund LP</t>
  </si>
  <si>
    <t>www.blackbeardiner.com</t>
  </si>
  <si>
    <t>US - Safariland LLC, a unit
of Kanders &amp; Co Inc, acquired
United Uniform Co Inc, a
Buffalo-based wholesaler of
equipment, tactical gear and
uniforms.</t>
  </si>
  <si>
    <t>www.uniteduniform.com</t>
  </si>
  <si>
    <t>Sporting and Recreational Goods and Supplies Merchant Wholesalers</t>
  </si>
  <si>
    <t>US - Polymer Solutions Group,
a unit of Arsenal Capital
Partners LP, acquired Flow
Polymers LLC, a Cleveland-
based manufacturer of
proprietary and custom
chemical dispersions, from
Geneva Glen Capital LLC.</t>
  </si>
  <si>
    <t>www.flowpolymers.com</t>
  </si>
  <si>
    <t>Mnfr automotive,industrial pro</t>
  </si>
  <si>
    <t>US - Access Information
Management, a unit of
Berkshire Partners LLC,
planned to acquire
EnviroShred NW Inc, a
Portland-based software
publisher.</t>
  </si>
  <si>
    <t>US - SureSource LLC, a unit
of Veronis Suhler Stevenson
Partners LLC, acquired
IDEAlley, a New York-based
provider of digital marketing
services.</t>
  </si>
  <si>
    <t>www.brandshop.com</t>
  </si>
  <si>
    <t>www.idealley.com</t>
  </si>
  <si>
    <t>US - Abacus Partners LLC
acquired SealMaster, a Denver-
based manufacturer of
pavement sealer and sealcoat,
in a leveraged buyout
transaction.</t>
  </si>
  <si>
    <t>sealmaster.net</t>
  </si>
  <si>
    <t>US - Mainz Solutions, a unit
of Magna Management LLC,
acquired Tricor Staffing LLC,
an Allentown-based provider
of talent recruitment and
staffing services.</t>
  </si>
  <si>
    <t>www.mainzsolutions.com</t>
  </si>
  <si>
    <t>www.tricorstaffing.com</t>
  </si>
  <si>
    <t>www.vancstreetcapital.com</t>
  </si>
  <si>
    <t>www.aemedical.com</t>
  </si>
  <si>
    <t>US - Learfield Sports LLC, a
unit of Learfield
Communications Inc, acquired
Think Social LLC, a
Montgomery-based provider of
digital marketing agency and
social media marketing
consulting services.</t>
  </si>
  <si>
    <t>www.learfieldsports.com</t>
  </si>
  <si>
    <t>www.thinksocial.com</t>
  </si>
  <si>
    <t>US - Southfield Capital
Advisors LLC acquired Tier
One Relocation LLC, a Weirton-
based provider of door-to-
door household moving
services, in a leveraged
buyout transaction. Terms of
the transaction were not
disclosed.</t>
  </si>
  <si>
    <t>www.southfieldcapital.com</t>
  </si>
  <si>
    <t>Southfield Capital Advisors LLC</t>
  </si>
  <si>
    <t>www.tieronerelo.com</t>
  </si>
  <si>
    <t>Process, Physical Distribution, and Logistics Consulting Services</t>
  </si>
  <si>
    <t>www.tango04.com</t>
  </si>
  <si>
    <t>US - Design Tanks LLC
acquired the manufacturing
assets of Black Hills
Fiberglass LLC, a Belle
Fourche-based manufacturer of
fiberglass tanks. Terms of
the deal were undisclosed.</t>
  </si>
  <si>
    <t>www.design-tanks.com</t>
  </si>
  <si>
    <t>Metal Tank (Heavy Gauge) Manufacturing</t>
  </si>
  <si>
    <t>US - White Wolf Capital LLC
acquired Stag Arms LLC, a New
Britain-based manufacturer of
modern sporting rifles, in a
leveraged buyout transaction.
Terms of the transaction were
not disclosed.</t>
  </si>
  <si>
    <t>www.whitewolfcapital.com</t>
  </si>
  <si>
    <t>www.stagarms.com</t>
  </si>
  <si>
    <t>Small Arms Manufacturing</t>
  </si>
  <si>
    <t>US - Tailwind Capital
Partners LP acquired Stratix
Corp, a Norcross-based
provider of mobile computing
services, from Grey Mountain
Partners LLC (Grey Mountain),
in a secondary buyout
transaction. Originally, Grey
Mountain acquired Stratix
Corp in a leveraged buyout
transaction.</t>
  </si>
  <si>
    <t>www.stratixcorp.com</t>
  </si>
  <si>
    <t>Pvd managed mobile services</t>
  </si>
  <si>
    <t>US - Lund International
Holdings Inc, a unit of
Highlander Partners LP,
acquired Roll N Lock Corp, a
Pompano Beach-based
manufacturer of retractable
tonneau covers.</t>
  </si>
  <si>
    <t>www.lundinternational.com</t>
  </si>
  <si>
    <t>www.rollnlock.com</t>
  </si>
  <si>
    <t>US - AE Materials Group Inc,
a unit of AE Industrial
Partners LLC, acquired TAG
One Inc, a Phoenix-based
provider of aircraft
consulting services. Terms
were not disclosed.</t>
  </si>
  <si>
    <t>www.theaircraftgroup.com</t>
  </si>
  <si>
    <t>SINGAPORE - Riverside Co of
the US acquired Aero Express
Logistics Pte Ltd, provider
of long-distance freight
trucking services, in a
leveraged buyout transaction.</t>
  </si>
  <si>
    <t>DENMARK - Bravida Danmark A/S,
 a unit of Bravida AB,
acquired electrical
contracting services branch
of EnergiMidt A/S, a
Silkeborg-based electric
power distributor, owned by
ELRO Energi A/S.</t>
  </si>
  <si>
    <t>US - Citra Health Solutions
Inc acquired SironaHealth Inc,
 a South Portland-based
provider of ambulatory health
care services.</t>
  </si>
  <si>
    <t>www.citrahealth.com</t>
  </si>
  <si>
    <t>www.sironahealth.com</t>
  </si>
  <si>
    <t>US - Bi-Sam Technologies SA
of France, a unit of Aquiline
Capital Partners LLC,
acquired FinAnalytica Inc, a
New York-based developer of
financial analytics software.</t>
  </si>
  <si>
    <t>www.bi-sam.com</t>
  </si>
  <si>
    <t>www.finanalytica.com</t>
  </si>
  <si>
    <t>Dvlp finl analytics software</t>
  </si>
  <si>
    <t>US - Accel-KKR LLC, jointly
owned by Kohlberg Kravis
Roberts &amp; CoLP and Accel
Partners, acquired an
undisclosed majority interest
in IntegriChain Inc, a
Philadelphia-based developer
of software in a leveraged
buyout transaction.</t>
  </si>
  <si>
    <t>www.accel-kkr.com</t>
  </si>
  <si>
    <t>Accel-KKR LLC</t>
  </si>
  <si>
    <t>www.integrichain.com</t>
  </si>
  <si>
    <t>US - Quantros Inc, a unit of
Francisco Partners Management
LLC, acquired Comparion
Medical Analytics Inc, a
Greenville-based provider of
ambulatory health care
services.</t>
  </si>
  <si>
    <t>www.quantros.com</t>
  </si>
  <si>
    <t>www.comparionanalytics.com</t>
  </si>
  <si>
    <t>US - Searchlight Capital
Partners LP acquired an
undisclosed majority interest
in One Sixty Over Ninety Inc,
a Philadelphia-based provider
of personal services, in a
leveraged buyout transaction.</t>
  </si>
  <si>
    <t>www.160over90.com</t>
  </si>
  <si>
    <t>US - Glencoe Capital LLC
acquired Cincinnati
Preserving Co Inc, a
Sharonville-based producer of
natural jams, jellies, fruit
butters, preserves and
fillings, in a leveraged
buyout transaction.</t>
  </si>
  <si>
    <t>www.glencap.com</t>
  </si>
  <si>
    <t>www.clearbrookfarms.com</t>
  </si>
  <si>
    <t>NORWAY - HIG Capital LLC of
the US acquired Raufoss
Industripark AS, a Raufoss-
based lessor of
nonresidential buildings, in
a leveraged buyout
transaction. Terms were not
disclosed.</t>
  </si>
  <si>
    <t>www.raufossindustripark.no</t>
  </si>
  <si>
    <t>US - Arbor Private Investment
Co LP acquired South Coast
Baking LLC, an Irvine-based
commercial bakery, in a
leveraged buyout transaction.</t>
  </si>
  <si>
    <t>www.southcoastbaking.com</t>
  </si>
  <si>
    <t>Commercial Bakeries</t>
  </si>
  <si>
    <t>US - Hub International Ltd, a
unit of Hellman &amp; Friedman
LLC, acquired Greene-Hazel &amp;
Associates Inc, a
Jacksonville-based provider
of management consulting
services.</t>
  </si>
  <si>
    <t>www.greenehazel.com</t>
  </si>
  <si>
    <t>CHILE - Riverwood Capital LLC
of the US acquired Nubox SA,
a Santiago-based developer of
software, from EPG Partners
SA, in a leveraged buyout
transaction.</t>
  </si>
  <si>
    <t>www.riverwoodcapital.com</t>
  </si>
  <si>
    <t>www.nubox.com</t>
  </si>
  <si>
    <t>FLASH: CANADA - NFP Corp of
the US, a unit of Madison
Dearborn Partners LLC,
acquired Group Force Benefits
Inc, a Mississauga-based
insurance agency.</t>
  </si>
  <si>
    <t>www.groupforce.com</t>
  </si>
  <si>
    <t>US - Hub International Ltd, a
unit of Hellman &amp; Friedman
LLC, acquired Gwaltney &amp;
Associates Inc, an Anchorage-
based insurance agency, from
National Bancorp of Alaska
Inc, ultimately owned by
Wells Fargo &amp; Co. Terms were
not disclosed.</t>
  </si>
  <si>
    <t>www.gwaltneyassoc.com</t>
  </si>
  <si>
    <t>UK - Callcredit Information
Group Ltd, a unit of GTCR LLC,
 acquired Numero, a Stockport,
-based provider of customer
experience management
services.</t>
  </si>
  <si>
    <t>www.callcredit.co.uk</t>
  </si>
  <si>
    <t>www.thisisnumero.com</t>
  </si>
  <si>
    <t>US - Apothecary by Design LLC,
 a unit of BelHealth
Investment Partners LLC,
acquired Healy Pharmacy, a
Warrenville-based owner and
operator of pharmacy stores.</t>
  </si>
  <si>
    <t>www.apothecarybydesign.com</t>
  </si>
  <si>
    <t>www.healypharmacy.com</t>
  </si>
  <si>
    <t>Own,operate pharmacy</t>
  </si>
  <si>
    <t>US - Distribution
International Inc, a unit of
Advent International Corp,
acquired 3i Supply Co, a
Midland-based plumbing and
heating equipment and
supplies merchant wholesaler.</t>
  </si>
  <si>
    <t>www.3isupply.com</t>
  </si>
  <si>
    <t>US - Protector Holdings LLC,
jointly owned by Dowling
Capital Management LLC and
Edgewood Partners Insurance
Center, acquired BetterWay
Insurance Services LLC, a
Sonora-based insurance agency.</t>
  </si>
  <si>
    <t>www.protectorholdings.com</t>
  </si>
  <si>
    <t>www.try.betterwayinsurance.net</t>
  </si>
  <si>
    <t>www.howellbridge.com</t>
  </si>
  <si>
    <t>US - E2open Inc, a unit of
Insight Venture Partners LLC,
acquired Terra Technology LLC,
 a Norwalk-based developer of
supply chain management
software.</t>
  </si>
  <si>
    <t>www.e2open.com</t>
  </si>
  <si>
    <t>www.terratechnology.com</t>
  </si>
  <si>
    <t>IRELAND - Magnet Networks Ltd
acquired irish retail
business of Imagine
Communications Group Ltd, a
Dublin-based provider of
telecommunications services.</t>
  </si>
  <si>
    <t>www.magnetnetworks.com</t>
  </si>
  <si>
    <t>Provide telecommunications svcs</t>
  </si>
  <si>
    <t>US - AssuredPartners Inc, a
unit of GTCR LLC, acquired
Clark Associates Inc, a
Birmingham-based insurance
agency.</t>
  </si>
  <si>
    <t>www.clarkagent.com</t>
  </si>
  <si>
    <t>US - Hub International Ltd, a
unit of Hellman &amp; Friedman
LLC, acquired BenefitsMart
LLC, a Burlington-based
provider of employee benefits
and insurance services. Terms
were not disclosed.</t>
  </si>
  <si>
    <t>www.benefitsmart.com</t>
  </si>
  <si>
    <t>Employee Leasing Services</t>
  </si>
  <si>
    <t>US - MedBridge Healthcare LLC,
 a unit of Vicente Capital
Partners LLC, acquired the
entire share capital of Sleep
Services of America Inc, a
Glen Burnie-based
manufacturer of medical
instruments, from Johns
Hopkins Health SystemCorp and
Vital Signs Inc.</t>
  </si>
  <si>
    <t>www.medbridgehealthcare.com</t>
  </si>
  <si>
    <t>www.sleepservices.net</t>
  </si>
  <si>
    <t>Mnfr,whl medical prod</t>
  </si>
  <si>
    <t>FRANCE - OpenGate Capital LLC
of the US acquired Bois &amp;
Materiaux SAS, a Pace-based
millwork merchant wholesaler,
from Wolseley PLC, in a
leveraged buyout transaction.</t>
  </si>
  <si>
    <t>www.boisetmateriaux.com</t>
  </si>
  <si>
    <t>Whl lumber,constr mat</t>
  </si>
  <si>
    <t>US - Big 3 Precision Products
Inc, a unit of Andrew W Byrd
&amp; Co LLC, acquired Sur-Form
Corp, a Chesterfield-based
manufacturer and wholesaler
of custom thermoformed and
injection molded plastics.
Terms were not disclosed.</t>
  </si>
  <si>
    <t>www.big3precision.com</t>
  </si>
  <si>
    <t>www.sur-form.com</t>
  </si>
  <si>
    <t>US - LaMi Products Inc, a
unit of Lariat Partners LP,
merged with ATA Retail
Services Inc, a Pleasanton-
based owner and operator of
retail stores.</t>
  </si>
  <si>
    <t>www.lamiretail.com</t>
  </si>
  <si>
    <t>www.ataretail.com</t>
  </si>
  <si>
    <t>US - Mitratech Holdings Inc,
a unit of TA Associates
Management LP, acquired No
Surprises Software Inc, a
Columbus-based software
publisher.</t>
  </si>
  <si>
    <t>www.mitratech.com</t>
  </si>
  <si>
    <t>www.viewabill.com</t>
  </si>
  <si>
    <t>US- HealthTronics Inc, a unit
of Altaris Capital Partners
LLC, acquired United
Therapies LLC, a Rosemont-
based physician's office
operator, from Bison Capital
Asset ManagementLLC.</t>
  </si>
  <si>
    <t>www.healthtronics.com</t>
  </si>
  <si>
    <t>www.unitedtherapies.com</t>
  </si>
  <si>
    <t>www.koretelematics.com</t>
  </si>
  <si>
    <t>www.wyless.com</t>
  </si>
  <si>
    <t>US - Gulf Coast Specialty
Energy Services LLC, a unit
of Grey Mountain Partners LLC,
 acquired Marlin Services LLC,
 a Gray-based provider of
energy industry services.</t>
  </si>
  <si>
    <t>www.gcseservices.com</t>
  </si>
  <si>
    <t>www.marlin-services.net</t>
  </si>
  <si>
    <t>US - Altus Capital Partners
II LP, a unit of Altus
Capital Partners LLC,
acquired Nichols Portland, a
Portland-based manufacturer
of displacement gears and
pumps, from Parker Hannifin
Corp, in a leveraged buyout
transaction.</t>
  </si>
  <si>
    <t>Altus Capital Partners II LP</t>
  </si>
  <si>
    <t>www.gerotor.net</t>
  </si>
  <si>
    <t>Speed Changer, Industrial High-Speed Drive, and Gear Manufacturing</t>
  </si>
  <si>
    <t>US - AllOver Media Inc, a
unit of Audax Group LP,
acquired Astra Pacific
Outdoor Llc, a Los Angeles-
based display advertising
agency.</t>
  </si>
  <si>
    <t>www.allovermedia.com</t>
  </si>
  <si>
    <t>www.astrapacific.com</t>
  </si>
  <si>
    <t>www.sandbridgecap.com</t>
  </si>
  <si>
    <t>www.thombrowne.com</t>
  </si>
  <si>
    <t>All Other Cut and Sew Apparel Manufacturing</t>
  </si>
  <si>
    <t>FRANCE - Trainline Holdings
Ltd of the UK, a unit of
Kohlberg Kravis Roberts &amp;
CoLP, acquired Capitaine
Train SAS, a Paris-based
provider of travel
arrangement and reservation
services. The terms of the
transaction were not
disclosed, but according to
sources close to the
transaction, the value was
estimated at EUR 170 mil (USD
189.5 mil).</t>
  </si>
  <si>
    <t>www.thetrainline.com</t>
  </si>
  <si>
    <t>www.capitainetrain.com</t>
  </si>
  <si>
    <t>All Other Travel Arrangement and Reservation Services</t>
  </si>
  <si>
    <t>US - Levine Leichtman Capital
Partners Inc acquired Brass
Smith Innovations LLC, a
Denver-based manufacturer of
food guards, counters, cold
pans, heated merchandisers,
floor troughs, and custom
stainless products, in a
leveraged buyout transaction.</t>
  </si>
  <si>
    <t>www.llcp.com</t>
  </si>
  <si>
    <t>Levine Leichtman Capital Partners Inc</t>
  </si>
  <si>
    <t>www.bsidesigns.com</t>
  </si>
  <si>
    <t>Nonferrous (Except Aluminum) Die-Casting Foundries</t>
  </si>
  <si>
    <t>US - AssuredPartners Inc
(AssuredPartners), a unit of
GTCR LLC, acquired Executive
Liability Managers Insurance
Brokers Inc and Pat Moore
Insurance Agency, from NSM
Insurance Group Inc, a unit
of American International
Group Inc.</t>
  </si>
  <si>
    <t>www.rwoinsurance.com</t>
  </si>
  <si>
    <t>US - ClubCorp Holdings Inc, a
unit of KSL Capital Partners
LLC, acquired Santa Rosa Golf
&amp; Country Club, a Santa Rosa-
based owner and operator of a
golf and country club.</t>
  </si>
  <si>
    <t>www.santarosagolf.com</t>
  </si>
  <si>
    <t>UK - Liberty Hall Capital
Partners LP of the US
acquired Bromford Industries
Ltd, a Birmingham-based
manufacturer of aircraft
engines and engine parts,
from Darwin Private Equity
LLP, in a leveraged buyout
transactions.</t>
  </si>
  <si>
    <t>www.libertyhallcapital.com</t>
  </si>
  <si>
    <t>Liberty Hall Capital Partners LP</t>
  </si>
  <si>
    <t>www.bromfordindustries.co.uk</t>
  </si>
  <si>
    <t>Aircraft Engine and Engine Parts Manufacturing</t>
  </si>
  <si>
    <t>US - Baceline Investments LLC
acquired The Commons at Hazel
Crest, a Chicago-based
shopping center operator, for
a total USD 4 mil, in a
leveraged buyout transaction.</t>
  </si>
  <si>
    <t>MADAGASCAR - Party City
Holdco Inc of the US, a unit
of Thomas H Lee Partners LP,
acquired Festival SA,
manufacturer of apparels, for
an estimated total USD 5 mil.</t>
  </si>
  <si>
    <t>Other Apparel Accessories and Other Apparel Manufacturing</t>
  </si>
  <si>
    <t>US - Viking Partners LLC
acquired Overland Pointe
Marketplace, an Overland Park-
based retail shopping center,
for USD 8.5 mil, in a
leveraged buyout transaction.</t>
  </si>
  <si>
    <t>www.apmg.com.cn</t>
  </si>
  <si>
    <t>Provide medical service</t>
  </si>
  <si>
    <t>US - Militello Capital
acquired Viera at Whitemarsh
Apartments, a Savannah-based
owner and operator of
apartment community, for USD
20.4 mil in cash, in a
leveraged buyout transaction.</t>
  </si>
  <si>
    <t>militellocapital.com</t>
  </si>
  <si>
    <t>www.vieraatwhitemarsh.com</t>
  </si>
  <si>
    <t>US - Argosy Private Equity,
through its subsidiary,
acquired Nationwide
Industries Inc,  a Tampa-
based manufacturer of
hardware, from P&amp;F Industries
Inc, for an estimated USD 22.
5 mil, in a leveraged buyout
transaction.</t>
  </si>
  <si>
    <t>www.argosyprivateequity.com</t>
  </si>
  <si>
    <t>www.nationwideindustries.com</t>
  </si>
  <si>
    <t>Mnfr window,door hardware</t>
  </si>
  <si>
    <t>US - Party City Holdco Inc
(Party City), a unit of
Thomas H Lee Partners LP,
acquired an undisclosed four-
unit franchise operator
located in Kansas.
Concurrently, Party City
acquired Graham Franchise
Group. The two transactions
were to have a combined value
of USD 28.1 mil.</t>
  </si>
  <si>
    <t>US - Synoptek Inc, a unit of
Sverica International LLC,
acquired the IT Services
business of EarthLink
Holdings Corp, an Atlanta-
based internet service
provider, for an estimated
USD 29 mil.</t>
  </si>
  <si>
    <t>JAPAN - Consonant Investment
Management Co Ltd, a unit of
Calliope Godo Kaisha,
ultimately owned by Fortress
Investment Group LLC of the
US, acquired 4 property
portfolios, consisted of the
trust beneficiary right of
the hotels, Comfort Hotel
Kurosaki, Comfort Hotel
Maebashi, Comfort Hotel
Tsubamesannjo and Comfort
Hotel Kitami, of Navaro
Tokutei Mokuteiki Kaisha, a
Minato, Tokyo-based commodity
contracts dealer, for a total
JPY 4.137 bil (USD 35.173 mil)
.</t>
  </si>
  <si>
    <t>BRAZIL - BRE Ponte
Participacoes SA, a unit of
Blackstone Group LP, acquired
BRPR 64 Empreendimentos e
Participacoes Ltda, a Sao
Paulo-based provider of land
subdivision services, from BR
Properties SA, for a total
BRL 121.966 mil (USD 35.655
mil). Concurrently, BRE
acquired a portfolio of 5
assets of BR Properties, BRPR
XIV Empreendimentos e
Participacoes Ltda and agreed
to acquire a portfolio of 2
assets of BR Properties SA.
Initially, BRE agreed to
acquire a portfolio of 10
assets of BR Properties.</t>
  </si>
  <si>
    <t>US - Prophet Equity LLC
acquired Total Plastics Inc,
a Kalamazoo-based wholesaler
of plastic sheet, rod, tube,
film and tape, from AM Castle
&amp; Co, in a leveraged buyout
transaction for an estimated
USD 55 mil.</t>
  </si>
  <si>
    <t>www.prophetequity.com</t>
  </si>
  <si>
    <t>Wholesale plastic products</t>
  </si>
  <si>
    <t>US - Eagle Creek Renewable
EnergyLLC, a unit of Hudson
Clean Energy PartnersLP,
acquired Verso Androscoggin
Power LLC, a Jay-based
hydroelectric power
generation facility operator.
The terms of the transaction
were not disclosed, but
according to sources close to
the transaction, the value
was estimated at USD 62 mil.</t>
  </si>
  <si>
    <t>www.eaglecreekre.com</t>
  </si>
  <si>
    <t>Hydroelectric Power Generation</t>
  </si>
  <si>
    <t>NIGERIA - An investor group,
comprised of CIEL Healthcare
Africa Ltd, a unit of CIEL
Healthcare Ltd, Investment
Fund for Health in Africa II,
International Finance Corp, a
unit of the US state-owned
International Bank
forReconstruction &amp;
Development and Swiss
Reinsurance Co Ltd acquired a
63.4% interest in Hygeia
Nigeria Ltd, a Lagos Island,
Lagos-based hospital operator,
 from Satya Capital LLP, for
a total NGN 13.225 bil (USD
66.8 mil), in a privately
negotiated transaction.</t>
  </si>
  <si>
    <t>www.hygeiagroup.com</t>
  </si>
  <si>
    <t>US - The Wolff Co LLC
acquired One Observatory Park,
 a Denver-based owner and
operator of apartment and
retail building, for USD 82.5
mil in cash, in a leveraged
buyout transaction.</t>
  </si>
  <si>
    <t>www.awolff.com</t>
  </si>
  <si>
    <t>www.opliving.com</t>
  </si>
  <si>
    <t>US - An investor group,
comprised of Arcapita Inc, a
unit of RA Bahrain BSCC and
Morningstar Senior Living
acquired an undisclosed
senior living real estate
portfolio for an estimated
USD 85 mil, in a leveraged
buyout transaction, upon the
formation of a joint venture.</t>
  </si>
  <si>
    <t>UK - An investor group,
comprised of Trinity
Investment Management Ltd and
Angelo Gordon &amp; Co acquired
best network portfolio of
LaSalle Investment Management,
 a Chicago-based provider of
real estate services,
ultimately owned by Jones
Lang LaSalle Inc, for a total
estimated value of GBP 95 mil
(USD 138.852 mil).</t>
  </si>
  <si>
    <t>www.bestnetwork.com</t>
  </si>
  <si>
    <t>US - An investor group,
comprised of Investcorp Bank
BSC, a unit of Ownership
Holdings Ltd, and
ScanlanKemperBard Cos LLC
acquired an undisclosed
office building located in
Washington, DC, for an
estimated USD 180 mil.</t>
  </si>
  <si>
    <t>S VIRGIN ISLANDS(UNITED
STATES) - Limetree Bay
Holdings LLC of the US, a
unit of ArcLight Capital
Partners LLC, acquired St
Croix refinery &amp; storage
facilities of the bankrupt
Hovensa LLC, a St. Croix-
based petroleum refinery
operator, jointly owned by
the Venezuelan state-owned
Petroleos de Venezuela
SA{PDVSA} and Hess Corp, for
USD 184 mil in cash, in a
leveraged buyout transaction.</t>
  </si>
  <si>
    <t>Petroleum Refineries</t>
  </si>
  <si>
    <t>CANADA - Audax Group LP of
the US acquired the
physiotherapy, rehabilitation
&amp; medical operations of
Centric Health Corp, a
Toronto-based provider of
healthcare services, and a
unit of Global Healthcare
Investments &amp; Solutions LLC,
for an estimated CAD 250 mil
(USD 187.956 mil), in a
leveraged buyout transaction.
The consideration consisted
of CAD 245 mil (USD 184.197
mil) in cash and up to CAD 5
mil (USD 3.759 mil) in profit-
related payments.</t>
  </si>
  <si>
    <t>BRAZIL - Treviso
Empreendimentos e
Participacoes SA, jointly
owned by The Carlyle Group LP
and Vinci Partners
Investimentos Ltda, acquired
Uniasselvi, a college
operator, comprised of
Sociedade Educacional
Leonardo da Vinci SS Ltda,
Assevim Sociedade Educacional
do Vale do Itajai Mirim Ltda,
Instituto Educacional do Alto
Vale do Itajai Ltda,
Sociedade Educacional do Vale
do Itapocu SS Ltda and
Sociedade Educacional do
Planalto Serrano Ltda, and a
unit of Kroton Educacional SA,
 for a total consideration of
BRL 1.105 bil (USD 285.118
mil), or BRL 850 mil (USD 219.
321 mil) in cash plus up to
BRL 255 mil (USD 65.796 mil)
in profit-related payments.
In May 2014, Editora e
Distribuidora Educacional
Ltda, a unit of Kroton
Educacional SA, announced
that it was seeking a buyer
for its Uniasselvi unit.
Cruzeiro do Sul group, Actis
Fundo of the UK, Morgan
Stanley, Vinci Partners and
Carlyle fund were rumored
bidders.</t>
  </si>
  <si>
    <t>US - ISQ Global
Infrastructure Fund LP, a
unit of I Squared Capital
Advisors LLC, acquired the
San Juan Basin gathering
system of WPX Energy Inc, a
Tulsa-based oil and gas
exploration and production
company, for an estimated USD
309 mil.</t>
  </si>
  <si>
    <t>ISQ Global Infrastructure Fund LP</t>
  </si>
  <si>
    <t>US - ArcLight Capital
Partners LLC, through its
Gulf TLP Holdings LLC
subsidiary, acquired
TransMontaigne GP LLC, a
Denver-based provider of fuel
terminaling and
transportation services, from
TransMontaigne LLC,
ultimately owned by NGL
Energy Partners LP, for USD
350 mil in cash, in a
leveraged buyout transaction.</t>
  </si>
  <si>
    <t>www.arclightcapital.com</t>
  </si>
  <si>
    <t>Pipeline Transportation Of Crude Oil</t>
  </si>
  <si>
    <t>GERMANY - Blackstone Group LP
of the US acquired logistics
portfolio of Immofinanz AG, a
Vienna-based lessor of real
estate property, for EUR 536
mil (USD 580.715 mil), in a
leveraged buyout transaction.
Originally, in August 2015
Blackstone Group was seeking
a buyer for its logistics
portfolio.</t>
  </si>
  <si>
    <t>GERMANY - Panasonic
Healthcare Holdings Co Ltd of
Japan, a unit of Kohlberg
Kravis Roberts &amp; Co LP's KKR
PHC Investment LP subsidiary,
acquired the diabetes care
business of Bayer AG (Bayer),
a Leverkusen-based
manufacturer and wholesaler
of chemicals and
pharmaceuticals, for EUR 1.
022 bil (USD 1.157 bil). The
transaction included blood
glucose monitoring systems
and lancing devices.
Originally, in November 2014,
Bayer was rumored to be
seeking a buyer for its
diabetes care business.
Panasonic Healthcare Holdings
was rumored to be potential
bidder. Upon completion, the
business was renamed Ascensia
Diabetes Care</t>
  </si>
  <si>
    <t>Own,op diabetes device unit</t>
  </si>
  <si>
    <t>US - Monument Partners LLC, a
special purpose acquisition
vehicle created by Starwood
Capital Group Global LLC and
Milestone Apartments Real
Estate Investment Trust
acquired the entire share
capital of Landmark Apartment
Trust Inc (LATI), a Tampa-
based real estate investment
trust, for USD 8.17 in cash
per LATI common and operating
unit share, or a total value
of an estimated USD 1.9 bil,
including the assumption of
USD 1.349 bil in liabilities,
in a leveraged buyout
transaction.</t>
  </si>
  <si>
    <t>www.latapts.com</t>
  </si>
  <si>
    <t>Lessors Of Other Real Estate Property</t>
  </si>
  <si>
    <t>US - SolarWinds Inc SPV, a
special purpose acquisition
vehicle created by Silver
Lake Partners, a unit of
Silver Lake Management LLC,
and Thoma Bravo LL,C acquired
the entire share capital of
SolarWinds Inc (SI), an
Austin-based developer of
network management software,
for USD 60.1 in cash per
share, or a total value of
USD 4.474 bil, in a leveraged
buyout transaction. With the
closing of the transaction,
SolarWinds common stock has
ceased trading on the New
York Stock Exchange under the
symbol SWI. Originally, in
October 2015, SI announced
that it was seeking a buyer
for the company.</t>
  </si>
  <si>
    <t>www.solarwinds.com</t>
  </si>
  <si>
    <t>Develop network mgmt software</t>
  </si>
  <si>
    <t>US - Summertime Holding Corp,
a unit of Vista Equity
Partners LLC, merged with
Solera Holdings Inc (Solera),
a Westlake-based provider of
computer programming and data
processing services, for USD
55.85 in cash per shares or a
total value of USD 3.764 bil
in cash, in a leveraged
buyout transaction.
Originally, in September 2015,
 Solera was rumored to be
seeking a buyer for the
company. Thoma Bravo LLC and
Vista Equity Partners were
rumored potential bidders.
Subsequently, IHS Inc was
rumored to be planning to
launch a challenging offer to
acquire the entire share
capital of Solera.</t>
  </si>
  <si>
    <t>www.solerainc.com</t>
  </si>
  <si>
    <t>Pvd data processing svcs</t>
  </si>
  <si>
    <t>US - An investor group led by
The Carlyle Group LP,
including GIC PTE Ltd of
Singapore and other investors,
 acquired the Veritas
business of Symantec Corp
(Symantec), a Mountain View-
based developer of security,
storage and system management
solutions software, for an
amended USD 7 bil, in a
leveraged buyout transaction.
The consideration consisted
of USD 6.6 bil in cash and
USD 400 mil equity interest
in Veritas. Originally, the
investor group offered an
estimated USD 8 bil.
Originally, in April 2015,
Symantec was rumored to be
seeking a buyer for its
Veritas data storage business.
 The Carlyle Group LP was
rumored potential bidder.
Concurrently, in August 2015,
the board of Symantec
authorized the repurchase of
up to USD 1.5 bil.</t>
  </si>
  <si>
    <t>US - Blackstone Real Estate
Partners VIII LP, a unit of
Blackstone Group LP, acquired
the entire share capital or
203.568 mil common shares of
BioMed Realty Trust Inc
(Biomed), a San Diego-based
real estate investment trust,
for USD 23.75 in cash per
share or a total value of USD
4.835 bil, in a leveraged
buyout transaction.
Originally, in September 2015,
 Biomed was rumored to be
seeking a buyer for the
company. Blackstone Group LLP
was named as potential bidder.</t>
  </si>
  <si>
    <t>www.biomedrealty.com</t>
  </si>
  <si>
    <t>US - An investor group, led
by Acorn Holdings BV, a unit
of JAB Forest BV, Mondelez
International Inc, and BDT
Capital Partners LLC, a unit
of BDT &amp; Co LLC definitively
acquired the entire share
capital of Keurig Green
Mountain Inc (KGM), a
Waterbury-based producer,
wholesaler and retailer of
coffee and tea products, from
Coca-Cola Co, for USD 92 in
cash per share, or a total
USD 13.878 bil. On completion,
 KGM common shares were
delisted from the NASDAQ
Global Select Market.</t>
  </si>
  <si>
    <t>www.keuriggreenmountain.com</t>
  </si>
  <si>
    <t>Coffee and Tea Manufacturing</t>
  </si>
  <si>
    <t xml:space="preserve">
Industry</t>
  </si>
  <si>
    <t>Greene Holcomb &amp; Fisher LLC
Clairfield International</t>
  </si>
  <si>
    <t>US - River Associates
Investments LLC acquired
Weaver Leather LLC (Weaver),
a Mt. Hope-based wholesaler
of leather and nylon products,
 from Capital Partners Inc
(Capital Partners), in a
secondary buyout transaction.
Previously, Capital Partners
acquired an undisclosed
majority interest in Weaver,
in a leveraged buyout
transaction.</t>
  </si>
  <si>
    <t>www.riverassociatesllc.com</t>
  </si>
  <si>
    <t>River Assoc Invest LLC</t>
  </si>
  <si>
    <t>River Associates Investments LLC</t>
  </si>
  <si>
    <t>www.weaverleather.com</t>
  </si>
  <si>
    <t>Other Miscellaneous Nondurable Goods Merchant Wholesalers</t>
  </si>
  <si>
    <t>Weaver Leather LLC</t>
  </si>
  <si>
    <t>www.specialtyfood.com</t>
  </si>
  <si>
    <t>All Other Miscellaneous Food Manufacturing</t>
  </si>
  <si>
    <t>That's How We Roll LLC</t>
  </si>
  <si>
    <t>US - Westbrook Partners LLC
acquired 4 boston office
building portfolio of Synergy
Investments LLC &amp; Green Oak
Real Estate LP, a New York-
based lessor of real estate
property, ultimately owned by
Tetragon Financial Group Ltd,
ultimately owned by Tetragon
Financial Group Ltd, for a
total USD 90 mil, in a
leveraged buyout transaction.</t>
  </si>
  <si>
    <t>www.westbrookpartners.com</t>
  </si>
  <si>
    <t>Westbrook Partners LLC</t>
  </si>
  <si>
    <t>Synergy Investments LLC &amp; Green Oak Real Estate LP- Boston office building portfolio(4)</t>
  </si>
  <si>
    <t>Rothschild
Canaccord Genuity
Callisto Partners LLC</t>
  </si>
  <si>
    <t>FRANCE - The Carlyle Group
LLC of the US, a unit of The
Carlyle Group LP, acquired an
undisclosed majority interest
in Saverglass SAS, a
Compiegne-based manufacturer
of glass containers, from
Astorg Partners SAS,
ultimately owned by Astorg et
Associes SA, in a leveraged
buyout transaction.
Originally, in September 2015,
 Astorg Partners announced
that it was seeking a buyer
for an undisclosed majority
interest in its Saverglass
unit. Astorg was in
negotiations with Carlyle
Group. Carlyle Group,
management and employees were
named potential bidder. Terms
were not disclosed but,
according to people familiar
with the transaction, the
deal was valued at an
estimated EUR 565 mil (USD
636.62 mil).</t>
  </si>
  <si>
    <t>The Carlyle Group LLC</t>
  </si>
  <si>
    <t>www.saverglass.com</t>
  </si>
  <si>
    <t>Manufacture glass bottles</t>
  </si>
  <si>
    <t>Saverglass SAS</t>
  </si>
  <si>
    <t>US - Baceline Investments LLC
acquired Roebuck Plaza, a
Birmingham-based shopping
center operator, for a total
USD 4.4 mil, in a leveraged
buyout transaction.</t>
  </si>
  <si>
    <t>US - An investor group,
comprised of Aperion
Management LLC and IX Capital
Partners acquired RoadSafe
Traffic Systems Inc, a
Bensalem-based provider of
roadway construction services,
 in a leveraged buyout
transaction.</t>
  </si>
  <si>
    <t>www.roadsafetraffic.com</t>
  </si>
  <si>
    <t>Pvs roadway constr svcs</t>
  </si>
  <si>
    <t>RoadSafe Traffic Systems Inc</t>
  </si>
  <si>
    <t>US - Rizvi Traverse
Management LLC acquired the
entire share capital of RealD
Inc, a Beverly Hills-based
manufacturer of digital 3D
motion picture systems, for
USD 11 in cash per share, or
a total value of USD 560.141
mil, in a leveraged buyout
transaction.</t>
  </si>
  <si>
    <t>www.rizvitraverse.com</t>
  </si>
  <si>
    <t>Rizvi Traverse Management LLC</t>
  </si>
  <si>
    <t>www.reald.com</t>
  </si>
  <si>
    <t>Mnfr motion picture systems</t>
  </si>
  <si>
    <t>RealD Inc</t>
  </si>
  <si>
    <t>US - Hilb Group LLC, a unit
of BHMS Investments LP,
acquired Raley Watts and
O'Neill Insurance and
Financial Services LLC, a
California-based insurance
agency.</t>
  </si>
  <si>
    <t>AUSTRALIA - Arsenal Capital
Partners LP of the US
acquired an undisclosed
majority interest in Pacific
Urethanes Pty Ltd, a
Melbourne, Victoria-based
manufacturer of coatings, in
a leveraged buyout
transaction.</t>
  </si>
  <si>
    <t>www.pacificurethanes.com</t>
  </si>
  <si>
    <t>Mnfr polyurethane systems prod</t>
  </si>
  <si>
    <t>Pacific Urethanes Pty Ltd</t>
  </si>
  <si>
    <t>US - Woodlawn Partners Inc
acquired an undisclosed
majority interest in Pacific
Aviation Corp, a Los Angeles-
based provider of air
transportation support
services, in a leveraged
buyout transaction.</t>
  </si>
  <si>
    <t>www.woodlawnpartners.com</t>
  </si>
  <si>
    <t>Woodlawn Partners Inc</t>
  </si>
  <si>
    <t>www.pacificaviation.com</t>
  </si>
  <si>
    <t>Pacific Aviation Corp</t>
  </si>
  <si>
    <t>ITALY - An investor group,
comprised of Feidos SpA, IDeA
FIMIT SGR SpA, a unit of DeA
Capital SpA and York Capital
Management Europe (UK)
Advisors LLP acquired
property portfolio in Rome of
Milano 90 Srl, a Rome-based
lessor of nonresidential
buildings. The terms of the
transaction were not
disclosed, but according to
sources close to the
transaction, the value was
estimated at EUR 750 mil (USD
826.446 mil).</t>
  </si>
  <si>
    <t>Milano 90 Srl-Property Portfolio,Rome</t>
  </si>
  <si>
    <t>FRANCE - Ergon Capital
Partners III SA of Belgium, a
unit of Ergon Capital
Partners SA, acquired an 80%
interest in Looping Holding
SAS, a Paris-based theme park
operator, from HIG European
Capital Partners SAS,
ultimately owned by HIG
Capital LLC, in a leveraged
buyout transaction.
Originally, in January 2016,
HIG was rumored to be seeking
a buyer for Looping unit.</t>
  </si>
  <si>
    <t>ABN AMRO Bank
Rothschild</t>
  </si>
  <si>
    <t>NETHERLANDS - LP Group BV, a
new company formed by ATP
PensionService A/S of Denmark,
 Luxinva SA of Luxembourg, a
unit of the Emirati state-
owned Abu Dhabi Investment
Authority, Merchant Banking
Division of Goldman Sachs
Group Inc of the US,
Stichting Pensioenfonds PGGM,
Singaporean state-owned GIC
Pte Ltd and TDR Capital LLP
of the UK, acquired the
entire share capital of
LeasePlan Corp NV (LeasePlan),
 an Almere-based provider of
car leasing services, from
Global Mobility Holding BV
(GMH), jointly owned by Fleet
Investments BV and Volkswagen
AG, for EUR 3.7 bil (USD 4.
065 bil), in a leveraged
buyout transaction.
Originally, in March 2015,
GMH, ultimately owned by
Porsche Automobil Holding SE,
announced that it was seeking
a buyer for the entire share
capital of LeasePlan.</t>
  </si>
  <si>
    <t>LP Group BV</t>
  </si>
  <si>
    <t>www.leaseplan.com</t>
  </si>
  <si>
    <t>Pvd car leasing services</t>
  </si>
  <si>
    <t>LeasePlan Corp NV</t>
  </si>
  <si>
    <t>BRAZIL - An investor group,
comprised of HIG Capital LLC
and Halex Istar Industria
Farmaceutica SA acquired
Isofarma Industrial
Farmaceutica Ltda, an Eusebio-
based manufacturer of
pharmaceutical preparation,
in a leveraged buyout
transaction.</t>
  </si>
  <si>
    <t>www.isofarma.com.br</t>
  </si>
  <si>
    <t>Isofarma Industrial Farmaceutica Ltda</t>
  </si>
  <si>
    <t>US - Trilantic Capital
Management LP acquired an
undisclosed majority interest
in Home Franchise Concepts
LLC, an Orange-based
franchisor of home services,
in a leveraged buyout
transaction.</t>
  </si>
  <si>
    <t>www.trilantic.com</t>
  </si>
  <si>
    <t>Trilantic Capital Management LP</t>
  </si>
  <si>
    <t>www.homefranchiseconcepts.com</t>
  </si>
  <si>
    <t>All Other Home Furnishings Stores</t>
  </si>
  <si>
    <t>Home Franchise Concepts LLC</t>
  </si>
  <si>
    <t>UK - Summit Partners LP of
the US acquired Global Gaming
Ventures (Bath) Ltd, a London-
based casino operator.</t>
  </si>
  <si>
    <t>Casinos (Except Casino Hotels)</t>
  </si>
  <si>
    <t>Global Gaming Ventures (Bath) Ltd</t>
  </si>
  <si>
    <t>Equity Residential-Apartment Portfolio</t>
  </si>
  <si>
    <t>www.ancorcapital.com</t>
  </si>
  <si>
    <t>www.duvasawko.com</t>
  </si>
  <si>
    <t>US - Richard Keith Hazelbaker
acquired Derby City Spirits,
a Louisville-based distillery.
 Terms of the deal were not
disclosed.</t>
  </si>
  <si>
    <t>Richard Keith Hazelbaker</t>
  </si>
  <si>
    <t>www.derbycityspirits.com</t>
  </si>
  <si>
    <t>Distilleries</t>
  </si>
  <si>
    <t>Derby City Spirits</t>
  </si>
  <si>
    <t>US - Internet Brands Inc, a
unit of Kohlberg Kravis
Roberts &amp; Co LP, acquired
Demandforce Inc, a San
Francisco-based developer of
automated marketing software,
from Intuit Inc.</t>
  </si>
  <si>
    <t>www.cleaver-brooks.com</t>
  </si>
  <si>
    <t>Cleaver-Brooks Inc</t>
  </si>
  <si>
    <t>www.camus-hydronics.com</t>
  </si>
  <si>
    <t>Iron and Steel Pipe and Tube Manufacturing From Purchased Steel</t>
  </si>
  <si>
    <t>CAMUS Hydronics Ltd</t>
  </si>
  <si>
    <t>Goldman Sachs &amp; Co
Centerview Partners LLC</t>
  </si>
  <si>
    <t>Toilet Preparation Manufacturing</t>
  </si>
  <si>
    <t>Avon Products Inc-North American Business</t>
  </si>
  <si>
    <t>www.ministrybrands.com</t>
  </si>
  <si>
    <t>Ministry Brands</t>
  </si>
  <si>
    <t>Active Network LLC-faith division</t>
  </si>
  <si>
    <t>Trivest Partners LP</t>
  </si>
  <si>
    <t>www.wingarc.com</t>
  </si>
  <si>
    <t>Carlyle Japan Partners III LP</t>
  </si>
  <si>
    <t>Wingarc1st Inc</t>
  </si>
  <si>
    <t>Hengeler Mueller - Not Reported</t>
  </si>
  <si>
    <t>American Securities LLC</t>
  </si>
  <si>
    <t>www.regionalcare.net</t>
  </si>
  <si>
    <t>www.medicalpropertiestrust.com</t>
  </si>
  <si>
    <t>RegionalCare Hospital Partners Inc</t>
  </si>
  <si>
    <t>Capella Health Holdings Inc</t>
  </si>
  <si>
    <t>Internet Service Providers</t>
  </si>
  <si>
    <t>JP Morgan
William Blair &amp; Co</t>
  </si>
  <si>
    <t>www.ntst.com</t>
  </si>
  <si>
    <t>Nathan Holding LLC</t>
  </si>
  <si>
    <t>Netsmart Technologies Inc</t>
  </si>
  <si>
    <t>Deals closed in Q2 2016</t>
  </si>
  <si>
    <t>Q2 2016 Deals By Type</t>
  </si>
  <si>
    <t>Top 10 U.S. sponsor deals closed in Q2 2016</t>
  </si>
  <si>
    <t>The most active LBO dealmakers of Q2 2016</t>
  </si>
  <si>
    <t>2Q '16</t>
  </si>
  <si>
    <t>10 largest announced and pending deals by U.S. Sponsors, Q2 2016</t>
  </si>
  <si>
    <t>Talen Energy Corp</t>
  </si>
  <si>
    <t>American Capital Ltd</t>
  </si>
  <si>
    <t>Qlik Technologies Inc</t>
  </si>
  <si>
    <t>ExamWorks Group Inc</t>
  </si>
  <si>
    <t>Marketo Inc</t>
  </si>
  <si>
    <t>Cvent Inc</t>
  </si>
  <si>
    <t>Setefi Services SpA</t>
  </si>
  <si>
    <t>MphasiS Ltd</t>
  </si>
  <si>
    <t>Xura Inc</t>
  </si>
  <si>
    <t>Cegid Group SA</t>
  </si>
  <si>
    <t>Ares Capital Corp</t>
  </si>
  <si>
    <t>Mercury UK Holdco Ltd</t>
  </si>
  <si>
    <t>Morgan Stanley
RBC Capital Markets</t>
  </si>
  <si>
    <t>JP Morgan
Goldman Sachs &amp; Co
Barclays
RBC Capital Markets
Brian M. Freeman</t>
  </si>
  <si>
    <t>Goldman Sachs &amp; Co
Greenhill &amp; Co, LLC</t>
  </si>
  <si>
    <t>Morgan Stanley
SunTrust Robinson Humphrey</t>
  </si>
  <si>
    <t>Jefferies LLC
District Capital Partners LLC</t>
  </si>
  <si>
    <t>US - HIG Capital LLC acquired
Ship Supply Of Florida, a
Miami-based providers of
goods and services to the
maritime industry.</t>
  </si>
  <si>
    <t>www.shipsup.com</t>
  </si>
  <si>
    <t>Ship Supply Of Florida, Inc</t>
  </si>
  <si>
    <t>Starwood Capital Group Global</t>
  </si>
  <si>
    <t>US - Starwood Capital Group
Global LLC (Starwood)
acquired the apartment
portfolio of Equity
Residential (Equity), a
Chicago-based real estate
investment trust, for USD 5.
365 bil in cash, in a
leveraged buyout transaction,
Originally, Starwood was
rumored to be planning to
acquire the portfolio of
Equity.</t>
  </si>
  <si>
    <t>US - Clearlake Capital Group
LP, a unit of Reservoir
Capital Group LLC, acquired
Pomeroy IT Solutions Inc, a
Hebron-based provider of 
information technology
infrastructure solutions and
services, from Project
Skyline Intermediate Holding
Corp, ultimately owned by
Platinum Equity LLC, in a
leveraged buyout transaction.
Terms were not disclosed.</t>
  </si>
  <si>
    <t>www.pomeroy.com</t>
  </si>
  <si>
    <t>Pomeroy IT Solutions Inc</t>
  </si>
  <si>
    <t>SPAIN - Springwater Capital
LLC of the US acquired Sdad
General Espanola de Libreria
SA, an Alcobendas-based owner
and operator of book and
newspaper stores, from
Lagardere Services SASU,
ultimately owned by Lagardere
SCA, in a leveraged buyout
transaction. Terms were not
disclosed.</t>
  </si>
  <si>
    <t>www.springwaterc.com</t>
  </si>
  <si>
    <t>www.sgel.es</t>
  </si>
  <si>
    <t>Own,op book,newspaper stores</t>
  </si>
  <si>
    <t>Sdad General Espanola de Libreria SA</t>
  </si>
  <si>
    <t>CHINA - An investor group,
comprised of GX Capital,
Bertelsmann Capital
HoldingGmbH, a unit of
Bertelsmann SE &amp; Co KGaA,
Morningside Venture
Investments Ltd and Wacai
Holdings Ltd acquired a 50%
interest in Tiandao Jiran
Beijing Network Technology Co
Ltd, a Beijing-based internet
portal operator, for a total
CNY 411.82 mil (USD 65 mil),
in a privately negotiated
transaction.</t>
  </si>
  <si>
    <t>Tiandao Jiran Beijing Network Technology Co Ltd</t>
  </si>
  <si>
    <t>INDONESIA - An investor group,
 comprised of EMR Capital
Group and Farallon Capital
Management LLC acquired a 95%
interest in martabe gold mine
in indonesia of G-Resources
Grp Ltd, gold ore mine
operator, for USD 775 mil in
cash.</t>
  </si>
  <si>
    <t>Gold Ore Mining</t>
  </si>
  <si>
    <t>G-Resources Grp Ltd-Martabe gold mine in Indonesia</t>
  </si>
  <si>
    <t>US - Centerbridge Partners LP
acquired Superior Vision
Holdings Inc (SVH), a Rancho
Cordova-based provider of eye
insurance plan services, from
Nautic Partners VI LP,
ultimately owned by Nautic
Partners LLC (Nautic), in a
secondary buyout transaction.
Originally, Nautic acquired
SVH in a leveraged buyout
transaction.</t>
  </si>
  <si>
    <t>www.superiorvision.com</t>
  </si>
  <si>
    <t>Reinsurance Carriers</t>
  </si>
  <si>
    <t>Superior Vision Holdings Inc</t>
  </si>
  <si>
    <t>Deutsche Bank
Sycomore Corporate Finance SAS</t>
  </si>
  <si>
    <t>FRANCE - A management-leg
investor group, comprised of
Webhelp's management and KKR
European Fund IV, a unit of
KKR &amp; Co LP of the US,
acquired a 60% interest in
Webhelp SAS, a Paris-based
provider of information
services, from Charterhouse
Capital Partners LLP, in a
leveraged buyout transaction.
Originally, in September 2015,
 Charterhouse Capital
Partners LLP was rumored to
be seeking a buyer for a 60%
interest in its Webhelp SAS
unit, a Paris-based provider
of information services, via
an auction. Apax Partners,
KKR and Cobepa were named
potential buyers. Terms were
not disclosed but, according
to people familiar with the
transaction, the deal was
valued at an estimated EUR 1
bil (USD 1.087 bil).</t>
  </si>
  <si>
    <t>www.webhelp.fr</t>
  </si>
  <si>
    <t>Own,operate call centers</t>
  </si>
  <si>
    <t>Webhelp SAS</t>
  </si>
  <si>
    <t>Rothschild
Sycomore Corporate Finance SAS
Bank of America Merrill Lynch
Deutsche Bank</t>
  </si>
  <si>
    <t>LUXEMBOURG - An investor
group, comprised of
Blackstone Group LP and
Kirkbi A/S acquired Armacell
International SA, a Capellen-
based manufacturer of mineral
wool, from Charterhouse
Capital Partners LLP, in
leveraged buyout transaction.
The terms of the transaction
were not disclosed, but
according to sources close to
the transaction, the value
was estimated at EUR 960 mil
(USD 1.017 bil). Originally,
In November 2015,
Charterhouse Capital Partners
LLP was rumored to be seeking
a buyer for its Armacell
International GmbH unit, a
Muenster-based manufacturer
of mineral wool. Blackstone,
Carlyle, CVC, KKR and
TowerBrook were rumored
potential bidders.</t>
  </si>
  <si>
    <t>Armacell International SA SPV</t>
  </si>
  <si>
    <t>www.corporate.armacell.com</t>
  </si>
  <si>
    <t>Mineral Wool Manufacturing</t>
  </si>
  <si>
    <t>Armacell International SA</t>
  </si>
  <si>
    <t>GERMANY - Alloheim Senioren-
Residenzen GmbH, a unit of
Carlyle Europe Partners III
LP, acquired SENATOR
Beteiligungen GmbH, a Luebeck-
based nursing care facility
operator, from The Carlyle
Group LP.</t>
  </si>
  <si>
    <t>www.alloheim.de</t>
  </si>
  <si>
    <t>Alloheim Senioren-Residenzen GmbH</t>
  </si>
  <si>
    <t>www.senator-gruppe.de</t>
  </si>
  <si>
    <t>SENATOR Beteiligungen GmbH</t>
  </si>
  <si>
    <t>EGYPT - Egyptian American
Enterprise Fund of the US
acquired an undisclosed
majority interest in Sarwa
Capital, a Cairo-based
intermediator, for a total
EGP 156.6 mil (USD 20 mil),
from Amwal Alkhaleej
Commercial Investment Co, in
a leveraged buyout
transaction.</t>
  </si>
  <si>
    <t>ITALY - Lone Star Funds of
the US acquired N&amp;W Global
Vending SpA (N&amp;W), a
Valbrembo-based manufacturer
of automatic vending machines,
 from Equistone Partners
Europe Ltd (Equistone) and
Investcorp Investment
Holdings Ltd (Investcorp),
ultimately owned by
Investcorp Bank BSC, for an
estimated EUR 690 mil (USD
751.389 mil), in a leveraged
buyout transaction.
Originally, in April 2015,
Equistone and Investcorp were
rumored to be seeking a buyer
for its N&amp;W unit. Apax, AEA
Investors and Franke were
rumored potential bidders.</t>
  </si>
  <si>
    <t>www.nwglobalvending.com</t>
  </si>
  <si>
    <t>Manufacture vending machines</t>
  </si>
  <si>
    <t>N&amp;W Global Vending SpA</t>
  </si>
  <si>
    <t>ITALY - Hellman &amp; Friedman
LLC of the US acquired an
undisclosed majority interest
in Teamsystem Holding SpA, a
Milan-based software
publisher, from HgCapital LLP,
 a unit of HgCapital Trust
PLC and Bain Capital LLC and
Intermediate Capital Group
PLC, in a leveraged buyout
transaction. The terms of the
transaction were not
disclosed, but according to
sources close to the
transaction, the value was
estimated at EUR 1.2 bil (USD
1.306 bil).</t>
  </si>
  <si>
    <t>www.hf.com</t>
  </si>
  <si>
    <t>Teamsystem Holding SpA</t>
  </si>
  <si>
    <t>UK - Wayne Fueling Systems
LLC of the US acquired Vianet
Fuel Solutions Ltd, a Halifax-
based producer of crude
petroleum and natural gas,
from Vianet Group Plc.</t>
  </si>
  <si>
    <t>www.wayne.com</t>
  </si>
  <si>
    <t>Wayne Fueling Systems LLC</t>
  </si>
  <si>
    <t>www.vianetfuelsolutions.com</t>
  </si>
  <si>
    <t>Vianet Fuel Solutions Ltd</t>
  </si>
  <si>
    <t>US - An investor group,
comprised of Anchorage
Capital Group LLC, Corbin
Capital Partners LP and O-Cap
Management LP acquired assets
of the bankrupt Cubic Energy
LLC (Cubic), a Dallas-based
producer of crude petroleum
and natural gas, for USD 61
mil. Concurrently, Wells
Fargo Energy Group, acquired
Louisiana Properties of the
bankrupt Cubic.</t>
  </si>
  <si>
    <t>Cubic Energy LLC-assets</t>
  </si>
  <si>
    <t>US - Cerberus Capital
Management LP (Cerberus)
acquired an 80.1% interest in
the North American business
of Avon Products Inc (Avon),
a New York-based manufacturer,
 wholesaler and retailer of
beauty and related products,
for an estimated USD 300 mil,
in a leveraged buyout
transaction. The
consideration consisted of an
estimated USD 170 mil and the
assumption of an estimated
USD 130 mil in liabilities.
On completion, the business
was named New Avon LLC.
Concurrently, Cerberus
definitively agreed to
acquire perpetual preferred
shares, convertible to 16.6%
stake, in Avon.</t>
  </si>
  <si>
    <t>US - CI Capital Partners LLC
acquired Impact Sales Inc, a
Boise-based provider of
marketing consulting services,
 in a leveraged buyout
transaction.</t>
  </si>
  <si>
    <t>www.cicapllc.com</t>
  </si>
  <si>
    <t>www.isi-sales.com</t>
  </si>
  <si>
    <t>Provide marketing services</t>
  </si>
  <si>
    <t>Impact Sales Inc</t>
  </si>
  <si>
    <t>US - ProTransport-1 LLC, a
unit of New Heritage Capital
LLC, acquired ATS Medical
Services Inc, a Loves Park-
based provider of ambulance
services.</t>
  </si>
  <si>
    <t>www.protransport-1.com</t>
  </si>
  <si>
    <t>Eastern Bank Corp,MA</t>
  </si>
  <si>
    <t>ProTransport-1 LLC</t>
  </si>
  <si>
    <t>atsambulance.com</t>
  </si>
  <si>
    <t>Ambulance Services</t>
  </si>
  <si>
    <t>ATS Medical Services Inc</t>
  </si>
  <si>
    <t>MidCap Advisors LLC</t>
  </si>
  <si>
    <t>US - Pritok Capital acquired
MidWestern Career College, a
Chicago-based owner and
operator of college, in a
leveraged buyout transaction.</t>
  </si>
  <si>
    <t>www.pritokcapital.com</t>
  </si>
  <si>
    <t>Pritok Capital</t>
  </si>
  <si>
    <t>www.mccollege.edu</t>
  </si>
  <si>
    <t>MidWestern Career College</t>
  </si>
  <si>
    <t>FRANCE - Batisante SA, a unit
of European Capital Ltd,
acquired Azurtech
Environnement SAS, a Bouc Del
Air-based provider of
janitorial services.</t>
  </si>
  <si>
    <t>Batisante SA</t>
  </si>
  <si>
    <t>www.azurtech-environnement.fr</t>
  </si>
  <si>
    <t>Janitorial Services</t>
  </si>
  <si>
    <t>Azurtech Environnement SAS</t>
  </si>
  <si>
    <t>AdMedia Partners Inc</t>
  </si>
  <si>
    <t>US - Integrated Power
Services LLC, a unit of
Odyssey Investment Partners
LLC, acquired the industrial
repair division of Higgins
Electric Inc, a Dothan-based
provider of electrical
contracting services.</t>
  </si>
  <si>
    <t>www.ips.us</t>
  </si>
  <si>
    <t>Integrated Power Services LLC</t>
  </si>
  <si>
    <t>Higgins Electric Inc-Industrial Repair Division</t>
  </si>
  <si>
    <t>Clairfield International
Greene Holcomb &amp; Fisher LLC</t>
  </si>
  <si>
    <t>US - Presidio Networked
Solutions Inc, a unit of
Apollo Global Management LLC,
acquired Netech Corp, a
Caledonia-based provider of
IT services and solutions.</t>
  </si>
  <si>
    <t>CW Downer &amp; Co</t>
  </si>
  <si>
    <t>MarshBerry &amp; Co Inc</t>
  </si>
  <si>
    <t>US - Dundon Capital Partners
LLC acquired an undisclosed
majority interest in Employer
Direct Healthcare, an Austin-
based provider of health and
medical insurance services,
in a leveraged buyout
transaction. Terms were not
disclosed.</t>
  </si>
  <si>
    <t>Dundon Capital Partners LLC</t>
  </si>
  <si>
    <t>www.edhc.com</t>
  </si>
  <si>
    <t>Direct Health and Medical Insurance Carriers</t>
  </si>
  <si>
    <t>Employer Direct Healthcare</t>
  </si>
  <si>
    <t>ITALY - Cerberus Capital
Management LP of the US
acquired raphael non
performing loan portfolio of
Unicredit SpA, a Milan-based
commercial bank, in a
leveraged buyout transaction.</t>
  </si>
  <si>
    <t>Unicredit SpA-Raphael Non performing loan portfolio</t>
  </si>
  <si>
    <t>Redwood Capital Inc</t>
  </si>
  <si>
    <t>US - NP Resources LLC,
jointly owned by North Plains
Energy LLC and Vortus
Investment Advisors LLC,
acquired Undisclosed Certain
Bakken Asset located in North
Dakota.</t>
  </si>
  <si>
    <t>North Plains Energy LLC</t>
  </si>
  <si>
    <t>NP Resources LLC</t>
  </si>
  <si>
    <t>Undisclosed Certain Bakken Asset,North Dakota</t>
  </si>
  <si>
    <t>US - Hi-Rel Group LLC, a unit
of Main Street Capital
Holdings LLC, acquired
Sofield Manufacturing Co Inc,
a Ridgefield Park-based
manufacturer of precision
metal components. Terms were
not disclosed.</t>
  </si>
  <si>
    <t>www.hirelgroup.com</t>
  </si>
  <si>
    <t>Main Street Capital Hldg LLC</t>
  </si>
  <si>
    <t>Hi-Rel Group LLC</t>
  </si>
  <si>
    <t>Mnfr precision metal components</t>
  </si>
  <si>
    <t>Sofield Manufacturing Co Inc</t>
  </si>
  <si>
    <t>US - Anexinet Corp, a unit of
Marlin Equity Partners LLC,
acquired ListenLogic LLC, a
Conshohocken-based provider
of unstructured data
analytics services.</t>
  </si>
  <si>
    <t>www.anexinet.com</t>
  </si>
  <si>
    <t>Anexinet Corp</t>
  </si>
  <si>
    <t>www.listenlogic.com</t>
  </si>
  <si>
    <t>ListenLogic LLC</t>
  </si>
  <si>
    <t>US - Brynwood Partners VII LP,
 a unit of Brynwood Partners
LP, acquired Sunny Delight
Beverages Co, a Cincinnati-
based producer and wholesaler
of juice-based drinks, from
JW Childs Associates LP, in a
leveraged buyout transaction.</t>
  </si>
  <si>
    <t>Excel Partners Holdings LLC</t>
  </si>
  <si>
    <t>www.bioclinica.com</t>
  </si>
  <si>
    <t>Houlihan Lokey
Morgan Stanley</t>
  </si>
  <si>
    <t>US - Aquiline Capital
Partners LLC definitively
acquired an undisclosed
majority interest in
Wellington Insurance Group
Inc, a Fort Worth-based
provider of insurance
services, in a leveraged
buyout transaction.</t>
  </si>
  <si>
    <t>US - ICP Group, a unit of
Audax Group LP, acquired
Polyfoam Products Inc, a
Tomball-based manufacturer of
polyurethane foam
formulations, dispensing
equipment and adhesive
products, from 3M Co. Terms
of the transaction were not
disclosed.</t>
  </si>
  <si>
    <t>www.lcpra.co.jp</t>
  </si>
  <si>
    <t>JAPAN - JC Flowers &amp; Co LLC
of the US acquired the entire
share capital of Chi-X Japan
Ltd, a Minato, Tokyo-based
intermediator, from Chi-X
Global Holdings LLC of the US,
 owned by Instinet Group Inc
(Instinet Group), ultimately
owned by Nomura Holdings Inc.
Concurrently, JC Flowers &amp; Co
LLC acquired Chi-X Australia
Pty Ltd and Chi-Tech Hong
Kong Ltd. Terms were not
disclosed. Originally, in May
2015, Instinet Group was
rumored to be seeking a buyer
for its Chi-X Global.</t>
  </si>
  <si>
    <t>HONG KONG - JC Flowers &amp; Co
LLC of the US acquired Chi-
Tech Hong Kong Ltd, provider
of financial investment
services, from Chi-X Global
Holdings LLC, owned by
Instinet Group Inc (Instinet
Group), ultimately owned by
Nomura Holdings Inc, in a
leveraged buyout transaction.
Concurrently, JC Flowers &amp; Co
LLC acquired Chi-X Japan Ltd
and Chi-X Australia Pty Ltd.
Terms were not disclosed.
Originally, in May 2015,
Instinet Group was rumored to
be seeking a buyer for its
Chi-X Global.</t>
  </si>
  <si>
    <t>US - Squadron Capital LLC
acquired Forum Plastics Inc,
a Waterbury-based
manufacturer and designer of
precision injection molds, in
a leveraged buyout
transaction.</t>
  </si>
  <si>
    <t>www.sqdncap.com</t>
  </si>
  <si>
    <t>Squadron Capital LLC</t>
  </si>
  <si>
    <t>www.forummolding.com</t>
  </si>
  <si>
    <t>Showcase, Partition, Shelving, and Locker Manufacturing</t>
  </si>
  <si>
    <t>Forum Plastics Inc</t>
  </si>
  <si>
    <t>Mummert &amp; Company
Stout Risius Ross Inc</t>
  </si>
  <si>
    <t>US - An investor group,
comprised of Oak Hill Capital
Partners LP and the
management of Imagine! Print
Solutions Inc (Imagine),
acquired the entire share
capital of Imagine, a
Minneapolis-based provider of
commercial printing services,
from Classic Graphics Inc, in
a leveraged buyout
transaction. Terms were not
disclosed.</t>
  </si>
  <si>
    <t>US - ZS Fund LP acquired
Amerijet International Inc, a
Fort Lauderdale-based
provider of courier services,
in a leveraged buyout
transaction.</t>
  </si>
  <si>
    <t>www.zsfundlp.com</t>
  </si>
  <si>
    <t>ZS Fund LP</t>
  </si>
  <si>
    <t>www.amerijet.com</t>
  </si>
  <si>
    <t>Pvd transp,logisitics svcs</t>
  </si>
  <si>
    <t>Amerijet International Inc</t>
  </si>
  <si>
    <t>US - Pro Mach Inc, a unit of
AEA Investors LP, acquired
EPI Labelers Inc, a New
Freedom-based manufacturer of
packaging products.</t>
  </si>
  <si>
    <t>www.promachinc.com</t>
  </si>
  <si>
    <t>Pro Mach Inc</t>
  </si>
  <si>
    <t>www.epilabelers.com</t>
  </si>
  <si>
    <t>Unsupported Plastics Packaging Film and Sheet Manufacturing</t>
  </si>
  <si>
    <t>EPI Labelers Inc</t>
  </si>
  <si>
    <t>US - Founders Equity Inc
acquired a 66% interest in
Source One Financial Inc, a
Burnsville-based provider of
financing services, in a
leveraged buyout transaction.</t>
  </si>
  <si>
    <t>www.fequity.com</t>
  </si>
  <si>
    <t>Founders Equity Inc</t>
  </si>
  <si>
    <t>www.source1financial.com</t>
  </si>
  <si>
    <t>Source One Financial Inc</t>
  </si>
  <si>
    <t>US - Hilb Group LLC, a unit
of BHMS Investments LP,
acquired Dowling &amp; ONeil
Insurance Agency Inc, a
Hyannis-based insurance
agency.</t>
  </si>
  <si>
    <t>Dowling &amp; ONeil Insurance Agency Inc</t>
  </si>
  <si>
    <t>SSG Capital Advisors LP</t>
  </si>
  <si>
    <t>SPAIN - Hayfin Capital
Management LLP of the UK, a
unit of TowerBrook Capital
Partners LP, acquired the
Project Argent loan portfolio
valued at EUR 74 mil (USD 80.
173 mil) of Sociedad de
Gestion de Activos
Procedentes de
laReestructuracion Bancaria
SA, a Madrid-based provider
of asset management services,
for a total EUR 5.18 mil (USD
5.612 mil), based on the
industry capitalization rate
of 7%.</t>
  </si>
  <si>
    <t>www.hayfin.com</t>
  </si>
  <si>
    <t>Hayfin Capital Management LLP</t>
  </si>
  <si>
    <t>Sociedad de Gestion de Activos Procedentes de la Reestructuracion Bancaria SA-Project Argent Loan Portfolio</t>
  </si>
  <si>
    <t>US - CIVIQ Smartscapes LLC, a
unit of JMC Capital Partners
LLC, acquired Elevate Digital,
 a Chicago-based developer of
software.</t>
  </si>
  <si>
    <t>www.civiqsmartscapes.com</t>
  </si>
  <si>
    <t>JMC Capital Partners LLC</t>
  </si>
  <si>
    <t>CIVIQ Smartscapes LLC</t>
  </si>
  <si>
    <t>www.elevatedigital.com</t>
  </si>
  <si>
    <t>Elevate Digital</t>
  </si>
  <si>
    <t>US - An investor group,
comprised of Spirit Bascom
Ventures LLC, jointly owned
by Spirit Investment Partners
LLC and Bascom Group LLC, and
Oaktree Capital Management LP
acquired the two multifamily
assets, located in Nashville.</t>
  </si>
  <si>
    <t>Multifamily Assets(2),Nashville,TN</t>
  </si>
  <si>
    <t>POLAND - Eden Springs Sp zoo,
a unit of Eden Springs(Europe)
SA, acquired HOD assets of
Nestle Waters Polska SA, a
Warszawa-based manufacturer
of bottled water, ultimately
owned by Nestle SA. Terms
were not disclosed.</t>
  </si>
  <si>
    <t>www.eden.pl</t>
  </si>
  <si>
    <t>Rhone Group LLC</t>
  </si>
  <si>
    <t>Eden Springs Sp zoo</t>
  </si>
  <si>
    <t>Bottled Water Manufacturing</t>
  </si>
  <si>
    <t>Nestle Waters Polska SA-HOD Assets</t>
  </si>
  <si>
    <t>US - Hub International Ltd, a
unit of Hellman &amp; Friedman
LLC, acquired Equity Risk
Partners Inc, a San Francisco-
based insurance agency. Terms
were not disclosed.</t>
  </si>
  <si>
    <t>Equity Risk Partners Inc</t>
  </si>
  <si>
    <t>US - AIM Aerospace Inc SPV, a
special purpose acquisition
vehicle formed by Liberty
Hall Capital Partners LP,
Farol Asset Management LP,
BlackRock Private Equity
Partners, Northwestern Mutual
Capital LLC, acquired AIM
Aerospace Inc, a Renton-based
manufacturer and wholesaler
of aircraft parts and
equipment, from AIM Group PLC,
 for an estimated USD 220 mil
in cash, in a leveraged
buyout transaction.</t>
  </si>
  <si>
    <t>Raymond James &amp; Associates Inc</t>
  </si>
  <si>
    <t>US - Ship Supply &amp; Trade LLC
acquired Alliance Supply
Management Ltd, a Houston-
based provider of commercial
marine and industrial supply
services.</t>
  </si>
  <si>
    <t>Ship Supply &amp; Trade LLC</t>
  </si>
  <si>
    <t>www.asmlimited.com</t>
  </si>
  <si>
    <t>Deep Sea Freight Transportation</t>
  </si>
  <si>
    <t>Alliance Supply Management Ltd</t>
  </si>
  <si>
    <t>US - PPI-Time Zero Inc, a
unit of Guardian Capital
Partners, acquired New Age
Ems Inc, an Attleboro-based
manufacturer of bare printed
circuit boards.</t>
  </si>
  <si>
    <t>US - Diversified Video
Services Inc, a unit of
Tailwind Capital Partners LP,
acquired Technical Innovation
LLC, a Norcross-based
provider of video
communication solutions, from
MSouth Equity Partners II LP.</t>
  </si>
  <si>
    <t>www.diversifiedus.com</t>
  </si>
  <si>
    <t>Diversified Video Services Inc</t>
  </si>
  <si>
    <t>www.technical-innovation.com</t>
  </si>
  <si>
    <t>Technical Innovation LLC</t>
  </si>
  <si>
    <t>Silverwood Partners LLC</t>
  </si>
  <si>
    <t>US - Sun Capital Partners Inc
acquired Furniture Factory
Outlet LLC, a Muldrow-based
provides home furnishing
retail services, from Alpine
Investors LP, in a leveraged
buyout transaction.</t>
  </si>
  <si>
    <t>www.ffohome.com</t>
  </si>
  <si>
    <t>Furniture Stores</t>
  </si>
  <si>
    <t>Furniture Factory Outlet LLC</t>
  </si>
  <si>
    <t>CFI
P&amp;M Corporate Finance LLC</t>
  </si>
  <si>
    <t>US - Abode Healthcare Inc, a
unit of Frazier Healthcare
Ventures, acquired the entire
share capital of Oasis
Healthcare Inc, a Moody-based
provider of home health care
services, for USD 3 mil.</t>
  </si>
  <si>
    <t>www.abodehealthcare.com</t>
  </si>
  <si>
    <t>Frazier Healthcare Ventures</t>
  </si>
  <si>
    <t>Abode Healthcare Inc</t>
  </si>
  <si>
    <t>www.oasishc.com</t>
  </si>
  <si>
    <t>Oasis Healthcare Inc</t>
  </si>
  <si>
    <t>US - WMF Group GmbH of
Germany, a unit of Kohlberg
Kravis Roberts &amp; Co LP,
acquired the remaining 24.5%
stake, which it did not
already own, in Schaerer USA
Corp, a Signal Hill-based
manufacturer of espresso
equipment, and a unit of M
Schaerer AG, from the
Eckenhausen brothers.</t>
  </si>
  <si>
    <t>www.wmf.com</t>
  </si>
  <si>
    <t>WMF Group GmbH</t>
  </si>
  <si>
    <t>www.schaererusa.com</t>
  </si>
  <si>
    <t>Schaerer USA Corp</t>
  </si>
  <si>
    <t>US - Monarch Landscaping of
Canada, a unit of One Rock
Capital Partners LLC,
acquired Northwest
Landscaping, a Tucson-based
provider of landscape
architectural services.</t>
  </si>
  <si>
    <t>www.monarchlandscape.ca</t>
  </si>
  <si>
    <t>Monarch Landscaping</t>
  </si>
  <si>
    <t>www.nwlandscaping.com</t>
  </si>
  <si>
    <t>Landscape Architectural Services</t>
  </si>
  <si>
    <t>Northwest Landscaping</t>
  </si>
  <si>
    <t>US - CJ Foods Inc, a unit of
JH Whitney Capital Partners
LLC, acquired Day Six Pet
Nutrition Llc, a Baxter-based
provider of ambulatory health
care services.</t>
  </si>
  <si>
    <t>www.extrudedpetfood.com</t>
  </si>
  <si>
    <t>CJ Foods Inc</t>
  </si>
  <si>
    <t>Day Six Pet Nutrition Llc</t>
  </si>
  <si>
    <t>US - Pro Mach Inc, a unit of
AEA Investors LP, acquired
Texwrap Packaging Systems, a
Washington-based manufacturer
of industrial machinery.</t>
  </si>
  <si>
    <t>www.texwrap.com</t>
  </si>
  <si>
    <t>All Other Industrial Machinery Manufacturing</t>
  </si>
  <si>
    <t>Texwrap Packaging Systems</t>
  </si>
  <si>
    <t>US - United Flexible Inc
acquired Fulton Bellows LLc a
Knoxville-based manufacturer
of bellows for gas and fluid
control systems products,
from Morris Capital.</t>
  </si>
  <si>
    <t>www.unitedflexible.com</t>
  </si>
  <si>
    <t>United Flexible Inc</t>
  </si>
  <si>
    <t>www.fultonbellows.com</t>
  </si>
  <si>
    <t>Mnfr bellows</t>
  </si>
  <si>
    <t>Fulton Bellows Inc</t>
  </si>
  <si>
    <t>US - GTCR LLC acquired Lytx
Inc, a San Diego-based
provider of video telematics
solutions services, for an
estimated USD 500 mil in cash,
 in a leveraged buyout
transaction.</t>
  </si>
  <si>
    <t>GERMANY - A management-led
investor group, comprised of
the managing director Klaus
Puell and Speyside Equity LLC,
 acquired the entire share
capital of Oxxynova GmbH, a
Steyerberg-based manufacturer
of chemical products, from
StS Equity Holding UG, in a
leveraged buyout transaction.</t>
  </si>
  <si>
    <t>www.oxxynova.de</t>
  </si>
  <si>
    <t>Oxxynova GmbH</t>
  </si>
  <si>
    <t>US - Leeward Renewable Energy
LLC, a unit of ArcLight
Capital Partners LLC,
acquired wind power
generating plants of GS Power
Holdings LLC, electric power
distributor, ultimately owned
by Goldman Sachs Group Inc,
for a total USD 9.6 mil.</t>
  </si>
  <si>
    <t>www.leewardenergy.com</t>
  </si>
  <si>
    <t>Leeward Renewable Energy LLC</t>
  </si>
  <si>
    <t>GS Power Holdings LLC-Wind power generating plants</t>
  </si>
  <si>
    <t>Matrix Capital Markets Group</t>
  </si>
  <si>
    <t>US - Cadence Education Inc, a
unit of Audax Group Inc,
acquired Next Generation
Children's Centers Inc, a
Sudbury-based provider of
child day care services.</t>
  </si>
  <si>
    <t>www.cadence-education.com</t>
  </si>
  <si>
    <t>Cadence Education Inc</t>
  </si>
  <si>
    <t>www.ngccenters.com</t>
  </si>
  <si>
    <t>Child Day Care Services</t>
  </si>
  <si>
    <t>Next Generation Childrens Centers Inc</t>
  </si>
  <si>
    <t>US - Burton Saw &amp; Supply Co,
a unit of Pfingsten Partners
LLC, acquired Global Tooling
&amp; Supply LLC, an Eugene-based
manufacturer of accessories
for cutting and metal forming
machine tools.</t>
  </si>
  <si>
    <t>www.burtonsaw.com</t>
  </si>
  <si>
    <t>Burton Saw &amp; Supply Co</t>
  </si>
  <si>
    <t>www.globaltooling.net</t>
  </si>
  <si>
    <t>Global Tooling &amp; Supply LLC</t>
  </si>
  <si>
    <t>US - KHP Capital Partners LP
acquired Hilton Key Largo
Resort, a Key Largo-based
owner and operator of a hotel
resort, in a leveraged buyout
transaction.</t>
  </si>
  <si>
    <t>www.khpcapitalpartners.com</t>
  </si>
  <si>
    <t>KHP Capital Partners LP</t>
  </si>
  <si>
    <t>www.keylargoresort.com</t>
  </si>
  <si>
    <t>Hilton Key Largo Resort,Key Largo,Florida</t>
  </si>
  <si>
    <t>US - Vance Street Capital LLC
acquired A&amp;E Medical Corp, a
Farmingdale-based
manufacturer of sternum
closure systems, in a
leveraged buyout transaction.
Terms were not disclosed.</t>
  </si>
  <si>
    <t>SPAIN - HelpSystems LLC of
the US, a unit of HIG Capital
LLC, acquired Tango/04
Computing Group SL, a
Barcelona-based provider of
information technology
services.</t>
  </si>
  <si>
    <t>US - LogicNow Ltd acquired
iScan Online Inc, a Plano-
based provider of computer
systems design services.</t>
  </si>
  <si>
    <t>www.logicnow.com</t>
  </si>
  <si>
    <t>LogicNow Ltd</t>
  </si>
  <si>
    <t>www.iscanonline.com</t>
  </si>
  <si>
    <t>iScan Online Inc</t>
  </si>
  <si>
    <t>CANADA - Vertafore Inc of the
US, a unit of TPG Capital LP
acquired Keal Technology Inc,
a Concord-based broker and
commercial management
software developer.</t>
  </si>
  <si>
    <t>US - Shoreview Industries Inc
acquired an undisclosed
majority interest in Edstrom
Inc, a Waterford-based
provider of automated
drinking water systems,
environmental monitoring, and
purification systems services,
 in a leveraged buyout
transaction.</t>
  </si>
  <si>
    <t>www.shoreviewindustries.com</t>
  </si>
  <si>
    <t>Shoreview Industries Inc</t>
  </si>
  <si>
    <t>www.edstrom.com</t>
  </si>
  <si>
    <t>Water Supply and Irrigation Systems</t>
  </si>
  <si>
    <t>Edstrom Inc</t>
  </si>
  <si>
    <t>US - Merit Capital Partners
acquired Icon Identity
Solutions Inc (ISI), an Elk
Grove Village-based
manufacturer of advertising
and signage systems, from
CIVC Partners LP (CIVC),
ultimately owned by Bank of
America Corp, in a secondary
buyout transaction. Terms
were not disclosed.
Previously, CIVC acquired ISI,
 in a leveraged buyout
transaction.</t>
  </si>
  <si>
    <t>www.meritcapital.com</t>
  </si>
  <si>
    <t>Merit Capital Partners</t>
  </si>
  <si>
    <t>www.iconid.com</t>
  </si>
  <si>
    <t>Mnfr advg,signage systems</t>
  </si>
  <si>
    <t>Icon Identity Solutions Inc</t>
  </si>
  <si>
    <t>Francisco Partners LP</t>
  </si>
  <si>
    <t>US - NFP Corp, a unit of
Madison Dearborn Partners LLC,
 acquired ERISA Fiduciary
Advisors Inc, a Weston-based
provider of insurance
management services.</t>
  </si>
  <si>
    <t>www.efadvisor.com</t>
  </si>
  <si>
    <t>ERISA Fiduciary Advisors Inc</t>
  </si>
  <si>
    <t>US - Drew Marine, a unit of
The Jordan Co LP, acquired
NAL Research Corp, a Manassas-
based designer and
manufacturer of Iridium
tracking and communications
equipments.</t>
  </si>
  <si>
    <t>www.drew-marine.com</t>
  </si>
  <si>
    <t>Drew Marine</t>
  </si>
  <si>
    <t>www.nalresearch.com</t>
  </si>
  <si>
    <t>NAL Research Corp</t>
  </si>
  <si>
    <t>US - Howell Bridge Apartments
LLC, a special purpose
acquisition vehicle formed by
Admiral Capital Group and
McCann Realty Partners LLC,
acquired Howell Bridge
Apartments LLC, a Duluth-
based owner and operator of
an apartment community, upon
a formation of a joint
venture, in a leveraged
buyout transaction.</t>
  </si>
  <si>
    <t>CANADA - Relias Learning LLC
of the US, a unit of Vista
Equity Partners LLC, acquired
Assessment &amp; Intelligence
Systems Inc, a Winnipeg-based
provider of computer training
services.</t>
  </si>
  <si>
    <t>www.reliaslearning.com</t>
  </si>
  <si>
    <t>Relias Learning LLC</t>
  </si>
  <si>
    <t>www.aissystems.com</t>
  </si>
  <si>
    <t>Assessment &amp; Intelligence Systems Inc</t>
  </si>
  <si>
    <t>US - HIG Capital LLC acquired
Northridge, a Chantilly-based
owner and operator of office
buildings, in a leveraged
buyout transaction. Terms
were not disclosed.</t>
  </si>
  <si>
    <t>Northridge</t>
  </si>
  <si>
    <t>UK - Equiniti Group PLC
acquired Risk Factor,
provider of fraud analytics
software for commercial
finance lending.</t>
  </si>
  <si>
    <t>www.equiniti.com</t>
  </si>
  <si>
    <t>Equiniti Group PLC(WAS 0E7840)</t>
  </si>
  <si>
    <t>Risk Factor</t>
  </si>
  <si>
    <t>NETHERLANDS - Equiniti Group
PLC of the UK acquired KYCnet
BV, an Amsterdam-based
provider of management
consulting services.</t>
  </si>
  <si>
    <t>www.kycnet.com</t>
  </si>
  <si>
    <t>KYCnet BV</t>
  </si>
  <si>
    <t>SPAIN - AGRO Merchants Group
LLC of the US, a unit of
Oaktree Capital Management LP,
 acquired Almacenes De
Productos Congelados SA, a
Barcelona-based packaged
frozen food merchant
wholesaler.</t>
  </si>
  <si>
    <t>www.apclogistica.com</t>
  </si>
  <si>
    <t>Packaged Frozen Food Merchant Wholesalers</t>
  </si>
  <si>
    <t>Almacenes De Productos Congelados SA</t>
  </si>
  <si>
    <t>US - WIRB-Copernicus Group, a
unit of Arsenal Capital
Partners LP, acquired
Clintrax Global Inc, a
Raleigh-based provider of
contract negotiation and
payment services.</t>
  </si>
  <si>
    <t>www.wcgirb.com</t>
  </si>
  <si>
    <t>WIRB-Copernicus Group</t>
  </si>
  <si>
    <t>www.clintraxglobal.com</t>
  </si>
  <si>
    <t>Clintrax Global Inc</t>
  </si>
  <si>
    <t>US - Weld North Holdings LLC
acquired Performance Matters,
a Winter Park-based provider
of professional and
management development
training services, in a
leveraged buyout transaction.
Terms were not disclosed.</t>
  </si>
  <si>
    <t>www.performancematters.com</t>
  </si>
  <si>
    <t>Professional and Management Development Training</t>
  </si>
  <si>
    <t>Performance Matters LLC</t>
  </si>
  <si>
    <t>US - ARCH Global Precision
LLC, a unit of Strength
Capital Partners acquired
Advanced Precision Inc, a
Sparta-based manufacturer of
metal forming machine tools.</t>
  </si>
  <si>
    <t>archglobalprecision.com</t>
  </si>
  <si>
    <t>Strength Capital Partners LLC</t>
  </si>
  <si>
    <t>ARCH Global Precision LLC</t>
  </si>
  <si>
    <t>www.advancedprecision.com</t>
  </si>
  <si>
    <t>Advanced Precision Inc</t>
  </si>
  <si>
    <t>US - Polaris Venture Partners
Inc acquired Dealer Spike LLC,
 a Daytone Beach-based
wholesaler of new and used
construction industrial
machineries, in a leveraged
buyout transaction.</t>
  </si>
  <si>
    <t>www.polarispartners.com</t>
  </si>
  <si>
    <t>Polaris Venture Partners Inc</t>
  </si>
  <si>
    <t>www.synergyequip.com</t>
  </si>
  <si>
    <t>Dealer Spike LLC</t>
  </si>
  <si>
    <t>US - An investor group,
comprised of RXR Realty LLC
and Westbrook Partners LLC,
acquired the Hall Street
Industrial Complex, located
in Brooklyn, New York, for
USD 161 mil.</t>
  </si>
  <si>
    <t>Hall Street Industrial Complex,Brooklyn,New York</t>
  </si>
  <si>
    <t>SWITZERLAND - KORE Wireless
Group Inc of the US, a unit
of ABRY Partners LLC,
acquired Wyless Group Holding
(Suisse) SA, a Bursins-based
telecommunications reseller,
from Wyless Inc, owned by
KORE Wireless Group Inc.</t>
  </si>
  <si>
    <t>Wyless Group Holding (Suisse) SA</t>
  </si>
  <si>
    <t>CANADA - Dustex Holdings LLC
of the US, a unit of Insight
Equity Holdings LLC, acquired
Ah Lundberg Systems Ltd, a
Vancouver-based provider of
engineering services.</t>
  </si>
  <si>
    <t>www.dustex.com</t>
  </si>
  <si>
    <t>Dustex Holdings LLC</t>
  </si>
  <si>
    <t>www.ahlundberg.com</t>
  </si>
  <si>
    <t>Ah Lundberg Systems Ltd</t>
  </si>
  <si>
    <t>US - Scott Lassen acquired
Golden Corral Restaurant, a
St Joseph-based full-service
restaurant operator, from
Golden Corral Corp.</t>
  </si>
  <si>
    <t>Scott Lassen</t>
  </si>
  <si>
    <t>Golden Corral Restaurant, St Joseph, Missouri</t>
  </si>
  <si>
    <t>CANADA - Cleaver-Brooks Inc
of the US, a unit of Harbour
Group Ltd, acquired CAMUS
Hydronics Ltd, a Mississauga-
based designer and
manufacturer of condensing
hydronic boilers and water
heaters. Terms were not
disclosed.</t>
  </si>
  <si>
    <t>AUSTRALIA - MSX International
Inc of the US, a unit of
Citicorp Venture Capital Ltd,
acquired Sewells Group Pty
Ltd, a Canterbury-based
provider of consulting and
outsourcing services for
automotive retail industry.</t>
  </si>
  <si>
    <t>www.msxi.com</t>
  </si>
  <si>
    <t>MSX International Inc</t>
  </si>
  <si>
    <t>www.sewellsgroup.com</t>
  </si>
  <si>
    <t>Sewells Group Pty Ltd</t>
  </si>
  <si>
    <t>Craig-Hallum, Inc.</t>
  </si>
  <si>
    <t>US - Tenex Capital Management
LLC acquired Thermoforming
Technology Group LLC, a
Beaverton-based manufacturer
of thermoforming equipment,
from Spell Capital Partners
LLC, in a leveraged buyout
transaction.</t>
  </si>
  <si>
    <t>www.thermoformingtechnologygroup.com</t>
  </si>
  <si>
    <t>Plastics and Rubber Industry Machinery Manufacturing</t>
  </si>
  <si>
    <t>Thermoforming Technology Group LLC</t>
  </si>
  <si>
    <t>HONG KONG - Bain Capital LLC
of the US acquired an
undisclosed majority interest
in Asia Pacific Medical Group,
 hospital operator, from
American Pacific Medical
Group Ltd, for a total HKD 1.
164 bil (USD 150 mil), in a
leveraged buyout transaction.</t>
  </si>
  <si>
    <t>US - Riverside Partners LLC
acquired an undisclosed
majority interest in Bottom
Line Systems Inc, a Crescent
Springs-based provider of
administrative management and
general management consulting
services, in a leveraged
buyout transaction.</t>
  </si>
  <si>
    <t>www.riversidepartners.com</t>
  </si>
  <si>
    <t>Riverside Partners LLC</t>
  </si>
  <si>
    <t>www.onlinebls.com/</t>
  </si>
  <si>
    <t>Administrative Management and General Management Consulting Services</t>
  </si>
  <si>
    <t>Bottom Line Systems Inc</t>
  </si>
  <si>
    <t>IMAS Corporate Finance LLP</t>
  </si>
  <si>
    <t>UK - Integro Ltd of the US, a
unit of Odyssey Investment
PartnersLLC, acquired Croton
Stokes Wilson Holden Ltd, a
London-based insurance agency,
 in a leveraged buyout
transaction.</t>
  </si>
  <si>
    <t>www.cswh.com</t>
  </si>
  <si>
    <t>Croton Stokes Wilson Holden Ltd</t>
  </si>
  <si>
    <t>US - Ministry Brands, a unit
of Genstar Capital LLC,
acquired faith division of
Active Network LLC, a Dallas-
based provider of computer
related services.</t>
  </si>
  <si>
    <t>US - Stellex Capital
Management LP acquired
Morbark Inc, a Winn-based
manufacturer of farm
machinery and equipment, in a
leveraged buyout transaction.</t>
  </si>
  <si>
    <t>www.morbark.com</t>
  </si>
  <si>
    <t>Mnfr tub grinders,wood hogs</t>
  </si>
  <si>
    <t>Morbark Inc</t>
  </si>
  <si>
    <t>Petsky Prunier LLC</t>
  </si>
  <si>
    <t>US - CI Capital Partners
acquired an undisclosed
majority interest in Hero
Digital LLC, a San Francisco-
based digital consulting firm,
 in a leveraged buyout
transaction.</t>
  </si>
  <si>
    <t>www.herodigital.com</t>
  </si>
  <si>
    <t>Hero Digital LLC</t>
  </si>
  <si>
    <t>US - Breen Color Concentrates
Inc, a unit of Capital
Partners Private Equity
Income Fund II LP, acquired
Hudson Color Concentrates, a
Leominster-based manufacturer
of pigments.</t>
  </si>
  <si>
    <t>www.breencolor.com</t>
  </si>
  <si>
    <t>Capital Partners Inc</t>
  </si>
  <si>
    <t>Breen Color Concentrates Inc</t>
  </si>
  <si>
    <t>www.hudsoncolor.com</t>
  </si>
  <si>
    <t>Inorganic Dye and Pigment Manufacturing</t>
  </si>
  <si>
    <t>Hudson Color Concentrates</t>
  </si>
  <si>
    <t>US - SP Industries Inc, a
unit of Harbour Group Ltd,
acquired PennTech Machinery
Corp, a Warminster-based
manufacturer of fabricated
structural metal products.
Terms were not disclosed.</t>
  </si>
  <si>
    <t>www.penntech-corp.com</t>
  </si>
  <si>
    <t>Fabricated Structural Metal Manufacturing</t>
  </si>
  <si>
    <t>PennTech Machinery Corp</t>
  </si>
  <si>
    <t>US - Clearlake Capital Group
LP, a unit of Reservoir
Capital Group LLC, acquired
That's How We Roll LLC, a
Fairfield-based manufacturer
of foods, in a leveraged
buyout transaction.</t>
  </si>
  <si>
    <t>US - Rogers Petroleum Inc, a
unit of LubriCorp LLC,
acquired western division
assets of BV Oil Co Inc (BV
Oil), a Miami-based petroleum
and petroleum products
merchant wholesaler. The
transaction were to include
the commercial fuels and
lubricants business, 2
commercial bulk plant units
situated in Arcadia, Florida,
and Wauchula, Florida, a card
lock unit in Arcadia, and
pertinent devices of BV Oil.
Terms of the deal were not
disclosed.</t>
  </si>
  <si>
    <t>www.rogerspetro.com</t>
  </si>
  <si>
    <t>Rogers Petroleum Inc</t>
  </si>
  <si>
    <t>BV Oil Co Inc- Western Division Assets</t>
  </si>
  <si>
    <t>US - Ancor Capital Partners
acquired Healthcare Billing
Systems Inc, an Ormond Beach-
based provider of emergency
billing, coding, accounts
receivable management, and
data analytics services, in a
leveraged buyout transaction.
Terms were not disclosed.</t>
  </si>
  <si>
    <t>Data Processing, Hosting, and Related Services</t>
  </si>
  <si>
    <t>Healthcare Billing Systems Inc</t>
  </si>
  <si>
    <t>US - An investor group,
comprised of Falcon
Investment Advisors LLC,
Trivergance LLC and Landon
Capital Partners LLC acquired
Clarus Commerce llc, internet
service provider, in a
leveraged buyout transaction.</t>
  </si>
  <si>
    <t>Clarus Commerce LLC SPV</t>
  </si>
  <si>
    <t>www.claruscommerce.com</t>
  </si>
  <si>
    <t>Pvd Internet search engine svc</t>
  </si>
  <si>
    <t>Clarus Commerce llc</t>
  </si>
  <si>
    <t>US - WWEX Franchise Holdings
LLC, a unit of Quad-C
Management Inc, acquired
Undisclosed franchisees(11),
provider of courier services.</t>
  </si>
  <si>
    <t>Quad-C Management Inc</t>
  </si>
  <si>
    <t>WWEX Franchise Holdings LLC</t>
  </si>
  <si>
    <t>Couriers</t>
  </si>
  <si>
    <t>Undisclosed franchisees(11)</t>
  </si>
  <si>
    <t>US - Arcus Hunting LLC, a
unit of Bregal Partners,
acquired Ramcat Broadheads, a
North Huntingdon-based
manufacturer and wholesaler
of hunting equipments and
accessories. Terms were not
disclosed.</t>
  </si>
  <si>
    <t>www.arcushunting.com</t>
  </si>
  <si>
    <t>Arcus Hunting LLC</t>
  </si>
  <si>
    <t>www.ramcatbroadheads.com</t>
  </si>
  <si>
    <t>Ramcat Broadheads</t>
  </si>
  <si>
    <t>AUSTRALIA - An investor group,
 comprised of Goldman Sachs
ASSG and Blue Sky Private
Equity Pty Ltd, acquired an
undisclosed majority interest
in The PAD Management
(Australia) Pty Ltd, a Spring
Hill-based owner and operator
of student accommodation.</t>
  </si>
  <si>
    <t>The PAD Management(Australia)Pty Ltd</t>
  </si>
  <si>
    <t>US - An investor group,
comprised of Caretta Partners
LLC and GBT Capital LLC
acquired an undisclosed
majority stake in HiTech
Assets LLC, an Oklahoma City-
based retailer of computer
products and accessories, in
a leveraged buyout
transaction. Terms were not
disclosed.</t>
  </si>
  <si>
    <t>htassets.net</t>
  </si>
  <si>
    <t>Computer and Software Stores</t>
  </si>
  <si>
    <t>HiTech Assets LLC</t>
  </si>
  <si>
    <t>US - Coldwell Banker
Professionals, a unit of
Coldwell Banker Real Estate
LLC, acquired Civille Real
Estate, a real estate agency.</t>
  </si>
  <si>
    <t>www.coldwellbankerprofessionals.net</t>
  </si>
  <si>
    <t>Coldwell Banker Professionals</t>
  </si>
  <si>
    <t>www.civillegroup.com</t>
  </si>
  <si>
    <t>Civille Real Estate</t>
  </si>
  <si>
    <t>GulfStar Group, Inc.</t>
  </si>
  <si>
    <t>US - Hastings Equity Partners
LLC acquired Cactus Fuel LLC,
a Midland-based natural gas
distributor, in a leveraged
buyout transaction.</t>
  </si>
  <si>
    <t>www.hastingsequity.com</t>
  </si>
  <si>
    <t>Whl petroleum oil products</t>
  </si>
  <si>
    <t>Cactus Fuel LLC</t>
  </si>
  <si>
    <t>US - Arsenal Capital Partners
LP acquired an undisclosed
majority interest in Elite
Foam Inc, a Newnan-based
manufacturer of foam products,
 in a leveraged buyout
transaction.</t>
  </si>
  <si>
    <t>www.elitefoam.com</t>
  </si>
  <si>
    <t>Urethane and Other Foam Product (Except Polystyrene) Manufacturing</t>
  </si>
  <si>
    <t>Elite Foam Inc</t>
  </si>
  <si>
    <t>US - Viking Partners LLC
acquired Clawson Center, a
Clawson-based owner and
operator of a grocery-
anchored retail shopping
center, in a leveraged buyout
transaction.</t>
  </si>
  <si>
    <t>Clawson Center,Clawson,Michigan</t>
  </si>
  <si>
    <t>US - Bluelinx Holdings Inc, a
Atlanta-based wholesaler of
building products including
plywood, oriented strand
board, rebar and remesh,
lumber, and other wood
products, completed its debt
restructuring transaction
with Creditors. Changes to
the original facility include
a maturity date extension.
The book value of the
existing debt that was
exchanged under the terms of
the offer was USD 377.773 mil.</t>
  </si>
  <si>
    <t>www.bluelinxco.com</t>
  </si>
  <si>
    <t>Bluelinx Holdings Inc</t>
  </si>
  <si>
    <t>Wholesale building products</t>
  </si>
  <si>
    <t>INDIA - Stanadyne Corp of the
US, a unit of Kohlberg &amp; Co
LLC, acquired the remaining
36% stake, which it did not
already own, in Stanadyne
Amalgamations Pvt Ltd,
manufacturer of measuring and
controlling devices, from its
joint venture partner
Amalgamations Ltd, in a
leveraged buyout transaction.</t>
  </si>
  <si>
    <t>www.stanadyne.com</t>
  </si>
  <si>
    <t>Stanadyne Corp</t>
  </si>
  <si>
    <t>Other Measuring and Controlling Device Manufacturing</t>
  </si>
  <si>
    <t>Stanadyne Amalgamations Pvt Ltd</t>
  </si>
  <si>
    <t>US - APE Cos, a unit of
Ridgemont Equity Partners,
acquired Corrosion
Specialties Inc, a Duluth-
based wholesaler of corrosion
control equipment. Terms were</t>
  </si>
  <si>
    <t>www.apeblastandpaint.com</t>
  </si>
  <si>
    <t>APE Cos</t>
  </si>
  <si>
    <t>www.corrosionspec.com</t>
  </si>
  <si>
    <t>Corrosion Specialties Inc</t>
  </si>
  <si>
    <t>US - Lexerd Capital
Management LLC acquired San
Marco Village, a Jacksonville-
based owner and operator of
apartment buildings, in a
leveraged buyout transaction.
Terms were not disclosed.</t>
  </si>
  <si>
    <t>www.lexerdcapital.com</t>
  </si>
  <si>
    <t>Lexerd Capital Management LLC</t>
  </si>
  <si>
    <t>San Marco Village,Jacksonville,Florida</t>
  </si>
  <si>
    <t>US - Clearview Capital Fund
III LP, a unit of Clearview
Capital LLC, acquired an
undisclosed majority interest
in Controlled Products Llc, a
Dalton-based manufacturer of
noncellulosic organic fibers,
in a leveraged buyout
transaction.</t>
  </si>
  <si>
    <t>Clearview Capital Fund III LP</t>
  </si>
  <si>
    <t>www.cpturf.com</t>
  </si>
  <si>
    <t>Noncellulosic Organic Fiber Manufacturing</t>
  </si>
  <si>
    <t>Controlled Products Llc</t>
  </si>
  <si>
    <t>US - Resilience Capital
PartnersLLC acquired Trialon
Corp, a Burton-based provider
of employee leasing services,
in a leveraged buyout
transaction.</t>
  </si>
  <si>
    <t>www.resiliencecapital.com</t>
  </si>
  <si>
    <t>Resilience Capital Partners</t>
  </si>
  <si>
    <t>Resilience Capital Partners LLC</t>
  </si>
  <si>
    <t>www.trialon.com</t>
  </si>
  <si>
    <t>Trialon Corp</t>
  </si>
  <si>
    <t>US - United American Security
LLC, a unit of LaSalle
Capital Group LP, acquired
Intrepid Detective Agency Inc,
 a Hazleton-based provider of
armed car services.</t>
  </si>
  <si>
    <t>www.unitedamericansecurity.com</t>
  </si>
  <si>
    <t>United American Security LLC</t>
  </si>
  <si>
    <t>www.intrepiddetectives.com</t>
  </si>
  <si>
    <t>Armored Car Services</t>
  </si>
  <si>
    <t>Intrepid Detective Agency Inc</t>
  </si>
  <si>
    <t>US - Raymundos Food Group LLC,
 a unit of AUA Private Equity
Partners LLC, acquired Noga
Dairy Inc, a Farmingdale-
based manufacturer of fluid
milk.</t>
  </si>
  <si>
    <t>www.nogadairy.com</t>
  </si>
  <si>
    <t>Fluid Milk Manufacturing</t>
  </si>
  <si>
    <t>Noga Dairy Inc</t>
  </si>
  <si>
    <t>US - JPB Capital Partners LLC
acquired an undisclosed
majority interest in South
Moon Sales Inc, a Berlin-
based operator of an online
retail store, in a leveraged
buyout transaction.</t>
  </si>
  <si>
    <t>www.jpbcapital.com</t>
  </si>
  <si>
    <t>JPB Capital Partners LLC</t>
  </si>
  <si>
    <t>www.southmoonunder.com</t>
  </si>
  <si>
    <t>Men'S and Boys' Cut and Sew Apparel Contractors</t>
  </si>
  <si>
    <t>South Moon Sales Inc</t>
  </si>
  <si>
    <t>US - Driven Brands Inc, a
unit of Roark Capital Group,
acquired Take 5 Oil Change
Inc, a New Orleans-based
provider of automobile
maintenance services, from
Trivest Partners LP.</t>
  </si>
  <si>
    <t>www.5minuteoilchange.com</t>
  </si>
  <si>
    <t>Pvd oil change,ancillary svcs</t>
  </si>
  <si>
    <t>Take 5 Oil Change Inc</t>
  </si>
  <si>
    <t>NEW ZEALAND - Global Blue SA
of Switzerland, a unit of
Silver Lake Partners,
acquired Travelex Currency
Select, provider of currency
conversion and tax refund
services, from Travelex Ltd,
owned by UTX Holdings Ltd.</t>
  </si>
  <si>
    <t>www.globalblue.com</t>
  </si>
  <si>
    <t>Global Blue SA</t>
  </si>
  <si>
    <t>Travelex Currency Select</t>
  </si>
  <si>
    <t>UKRAINE - NAP II Holdings B V
of Netherlands, a unit of NCH
Capital Inc, acquired an
undisclosed majority interest
in Signet-Podillia TOV, a
Derezhnia-based corn farming
establishment. Concurrently,
NAP II Holdings B V of
Netherlands acquired an
undisclosed majority interest
in Ukrzernoprom-Derazhnia TOV.</t>
  </si>
  <si>
    <t>NCH Capital Inc</t>
  </si>
  <si>
    <t>NAP II Holdings B V</t>
  </si>
  <si>
    <t>Corn Farming</t>
  </si>
  <si>
    <t>Signet-Podillia TOV</t>
  </si>
  <si>
    <t>US - An investor group, led
by Cotton Creek Capital
Management LLC, acquired
Sterling Foods LLC (Sterling),
 a San Antonio-based
commercial bakery, from TGF
Management Corp (TGF), in a
secondary buyout transaction.
Originally, TGF acquired
Sterling in a leveraged
buyout transaction.</t>
  </si>
  <si>
    <t>www.sterlingfoodsusa.com</t>
  </si>
  <si>
    <t>Produce bakery prod</t>
  </si>
  <si>
    <t>Sterling Foods LLC</t>
  </si>
  <si>
    <t>UKRAINE - NAP II Holdings B V
of Netherlands, a unit of NCH
Capital Inc, acquired an
undisclosed majority interest
in Ukrzernoprom-Derazhnia TOV,
 a Derazhnia-based wheat
farming establishment, from
Ukrzernoprom Agro TOV,
ultimately owned by MCB
Agricole Holding AG.
Concurrently, NAP II Holdings
B V of Netherlands acquired
an undisclosed majority
interest in Signet-Podillia
TOV.</t>
  </si>
  <si>
    <t>Wheat Farming</t>
  </si>
  <si>
    <t>Ukrzernoprom-Derazhnia TOV</t>
  </si>
  <si>
    <t>US - Florida Biologix, a unit
of Ampersand Capital Partners,
 merged with Brammer
Biopharmaceuticals LLC, a
Lexington-based biotechnology
company.</t>
  </si>
  <si>
    <t>www.floridabiologix.com</t>
  </si>
  <si>
    <t>Ampersand Capital Partners</t>
  </si>
  <si>
    <t>Florida Biologix</t>
  </si>
  <si>
    <t>www.brammerbio.com</t>
  </si>
  <si>
    <t>Brammer Biopharmaceuticals LLC</t>
  </si>
  <si>
    <t>The JIAN Group LLC</t>
  </si>
  <si>
    <t>US - US LBM Holdings LLC,
jointly owned by BlackEagle
Partners LLC and Building
Industry Partners LLC,
acquired American Lumber Corp,
 a Baltimore-based building
material dealer.</t>
  </si>
  <si>
    <t>Other Building Material Dealers</t>
  </si>
  <si>
    <t>American Lumber Corp</t>
  </si>
  <si>
    <t>XMS Capital Partners LLC</t>
  </si>
  <si>
    <t>Government and Agencies</t>
  </si>
  <si>
    <t>US - JENSEN HUGHES Inc, a
unit of Gryphon Investors Inc,
 acquired Aon Fire Protection
Engineering Corp, a
Lincolnshire-based government
establishment for fire
fighting, from Aon PLC.</t>
  </si>
  <si>
    <t>www.aonfpe.com</t>
  </si>
  <si>
    <t>Pvd safety engineering svcs</t>
  </si>
  <si>
    <t>Aon Fire Protection Engineering Corp</t>
  </si>
  <si>
    <t>US - Brightstar Capital
Partners acquired an
undisclosed majority interest
in Global Resale LLC,
provider of financial
investment services.</t>
  </si>
  <si>
    <t>www.brightstarcapitalpartners.com</t>
  </si>
  <si>
    <t>Brightstar Capital Partners LP</t>
  </si>
  <si>
    <t>Global Resale LLC</t>
  </si>
  <si>
    <t>US - Mauser USA LLC, a unit
of Mauser AG, acquired
Berenfield Containers Inc, a
Mason-based manufacturer of
industrial packaging products.
 Terms were not disclosed.</t>
  </si>
  <si>
    <t>www.mausergroup.com</t>
  </si>
  <si>
    <t>Mauser USA LLC</t>
  </si>
  <si>
    <t>www.berenfield.com</t>
  </si>
  <si>
    <t>Berenfield Containers Inc</t>
  </si>
  <si>
    <t>US - Regent Equity Partner
LLC acquired Sightline Media
Group, a Springfield-based
provider of news syndication
services, from TEGNA Inc, in
a leveraged buyout
transaction.</t>
  </si>
  <si>
    <t>Regent Equity Partner LLC</t>
  </si>
  <si>
    <t>sightlinemediagroup.com</t>
  </si>
  <si>
    <t>News Syndicates</t>
  </si>
  <si>
    <t>Sightline Media Group</t>
  </si>
  <si>
    <t>US - JF Lehman &amp; Co acquired
American Scaffold, a San
Diego-based provider of
scaffolding systems and
environmental containment
solutions, in a leveraged
buyout transaction.</t>
  </si>
  <si>
    <t>www.fflpartners.com</t>
  </si>
  <si>
    <t>American Scaffold</t>
  </si>
  <si>
    <t>US - Glenmont Capital
Management LLC acquired 2
student housing communities
of Clover Ridge Apartments,
SouthBend,Indiana, a South
Bend-based lessor of
residential buildings and
dwellings, ultimately owned
by Prime Property Investors
Ltd.</t>
  </si>
  <si>
    <t>www.glenmontcapital.com</t>
  </si>
  <si>
    <t>Glenmont Capital Mgmt LLC</t>
  </si>
  <si>
    <t>Glenmont Capital Management LLC</t>
  </si>
  <si>
    <t>Clover Ridge Apartments,South Bend,Indiana-2 Student Housing Communities</t>
  </si>
  <si>
    <t>CANADA - North American
Profiles Canada Ltd, a unit
of OpenGate Capital LLC,
acquired certain assets of
Royal Group Inc, a Woodbridge-
based manufacturer of
plastics products.</t>
  </si>
  <si>
    <t>North American Profiles Canada Ltd</t>
  </si>
  <si>
    <t>Royal Group Inc-Certain Assets</t>
  </si>
  <si>
    <t>SWEDEN - HIG Capital LLC of
the US acquired Retail Assets
Portfolio, lessor of
nonresidential buildings, in
a leveraged buyout
transaction.</t>
  </si>
  <si>
    <t>Retail Assets Portfolio</t>
  </si>
  <si>
    <t>US - PQ Corp, a unit of The
Carlyle Group LLC, acquired
Eco Services Operations LLC,
a Cranbury-based provider of
Sulfuric Acid Regeneration
services.</t>
  </si>
  <si>
    <t>www.pqcorp.com</t>
  </si>
  <si>
    <t>PQ Corp</t>
  </si>
  <si>
    <t>www.eco-services.com</t>
  </si>
  <si>
    <t>Eco Services Operations LLC</t>
  </si>
  <si>
    <t>US - An investor group (IG),
comprised of South Central
MCN LLC, a unit of Gridliance
GP LLC and Blackstone Energy
Partners LP, a unit of
Blackstone Group LP, acquired
the transmission assets of
Tri-County Electric Coop Inc,
a Hooker-based electric
utility company, in a
leveraged buyout transaction.
Concurrently, IG definitively
agreed to acquire
transmission assets, located
in Nixa.</t>
  </si>
  <si>
    <t>Electric utility company</t>
  </si>
  <si>
    <t>Tri-County Electric Coop Inc-Transmission Assets</t>
  </si>
  <si>
    <t>AUSTRALIA - Sankaty Advisors
LLC of the US, a unit of Bain
Capital LLC, acquired the
Australia &amp; New Zealand
Commercial Lending businesses
of General Electric Co (GE),
a Fairfield-based
manufacturer of power,
distribution and specialty
transformers. Terms were not
disclosed, but according to
sources familiar with the
transaction, the deal was
valued at AUD 1.9 bil (USD 1.
357 bil). Originally, in May
2015, GE was rumored to be
seeking a buyer for its
Australia &amp; New Zealand
Commercial Lending businesses.</t>
  </si>
  <si>
    <t>www.sankaty.com</t>
  </si>
  <si>
    <t>Sankaty Advisors LLC</t>
  </si>
  <si>
    <t>General Electric Co-Australia &amp; New Zealand Commercial Lending Businesses</t>
  </si>
  <si>
    <t>US - TruGreen Holdings Inc
(TruGreen), a unit of Clayton
Dubilier &amp; Rice LLC, acquired
EG Systems Inc, a Marysville-
based provider of residential
lawn and garden services,
from The Scotts Miracle-Gro
Co (Scotts), in the formation
of a joint venture. On
completion, TruGreen and
Scotts were to own 69.4% and
30.6% in the joint venture.</t>
  </si>
  <si>
    <t>www.trugreen.com</t>
  </si>
  <si>
    <t>TruGreen Holdings Inc</t>
  </si>
  <si>
    <t>www.scottslawnservice.com</t>
  </si>
  <si>
    <t>Pvd lawn care svcs</t>
  </si>
  <si>
    <t>EG Systems Inc</t>
  </si>
  <si>
    <t>US - GTCR LLC acquired Onvoy
Inc, a Minneapolis-based
wired telecommunications
carrier, from Zayo Group LLC,
owned by Zayo Group Holdings
Inc, in a leveraged buyout
transaction.</t>
  </si>
  <si>
    <t>CANADA - Birch Communications
Inc of the US, a unit of
Kohlberg Kravis Roberts &amp;
CoLP, acquired the select
assets and cusomters of
bankrupt Primus
Telecommunications Canada Inc,
 an Etobicoke-based wired
telecommunications carrier,
and a unit of PTGI holding
Inc.</t>
  </si>
  <si>
    <t>Primus Telecommunications Canada Inc-Select Assets &amp; Customers</t>
  </si>
  <si>
    <t>AUSTRALIA - JC Flowers &amp; Co
LLC of the US, acquired Chi-X
Australia Pty Ltd, a Sydney-
based provider of alternative
trading services, from Chi-X
Global Holdings LLC (Chi-X
Global), owned by Instinet
Group Inc (Instinet Group),
ultimately owned by Nomura
Holdings Inc, in a leveraged
buyout transaction.
Concurrently, JC Flowers &amp; Co
LLC acquired Chi-X Japan Ltd
and Chi-Tech Hong Kong Ltd.
Terms were not disclosed.
Originally, in May 2015,
Instinet Group was rumored to
be seeking a buyer for its
Chi-X Global.</t>
  </si>
  <si>
    <t>US - AIG Advisor Group Inc
SPV, a special purpose
acquisition vehicle formed by
Canadian state-owned Public
Sector Pension Investment
Board and Lightyear Capital
LLC, acquired AIG Advisor
Group Inc, a New York-based
provider of brokerage
services, from SunAmerica
Life Insurance Co, ultimately
owned by American
International Group Inc, in a
leveraged buyout transaction.
Terms were not disclosed.</t>
  </si>
  <si>
    <t>US - Arlington Capital
Partners LP acquired the
defense &amp; security business
of iRobot Corp, a Bedford-
based manufacturer and
designer of robots, in a
leveraged buyout transaction.</t>
  </si>
  <si>
    <t>FRANCE - TowerBrook Capital
Partners LP of the US
acquired an undisclosed
majority interest in Infopro
Digital SAS, an Antony-based
provider of business support
services, from Apax Partners
SA, ultimately owned by Apax
Partners LLP and Altamir SCA,
in a leveraged buyout
transaction. The terms of the
transaction were not
disclosed, but according to
sources close to the
transaction, the value was
estimated at EUR 700 mil (USD
781.25 mil). Originally, in
September 2015, Apax Partners
was rumored to be seeking a
buyer for an undisclosed
majority interest in its
Infopro Digital. KKR,
Blackstone, Ardian,
TowerBrook were rumored to be
potential buyers.</t>
  </si>
  <si>
    <t>www.kikcorp.com</t>
  </si>
  <si>
    <t>KIK Custom Products Inc</t>
  </si>
  <si>
    <t>Mnfr cleaning compounds</t>
  </si>
  <si>
    <t>Holt Lloyd International Ltd (Morgan Crucible Co PLC)</t>
  </si>
  <si>
    <t>US - HIG Capital LLC acquired
Quicken of Intuit Inc (Intuit)
, Mountain View-based
financial management software.
 Terms were not disclosed.
Originally, in August 2015,
Intuit was seeking a buyer
for its Quicken unit.</t>
  </si>
  <si>
    <t>US - Welsh Carson Anderson &amp;
Stowe acquired Quickbase of
Intuit Inc, Mountain View-
based financial management
software, in a leveraged
buyout transaction.  Terms of
the transaction were not
disclosed.</t>
  </si>
  <si>
    <t>US - Sandbridge Capital LLC
acquired a 53% interest in
Thom Browne Inc, a New York-
based manufacturer and
wholesaler of luxury ready-to-
wear and accessories brand,
from Stripe International Inc,
 in a leveraged buyout
transaction.</t>
  </si>
  <si>
    <t>US - LANDesk Software Inc, a
unit of Thoma Bravo LLC,
acquired AppSense Ltd, a New
York-based developer of
secure user environment
management solutions.</t>
  </si>
  <si>
    <t>GCA Savvian Group Corp</t>
  </si>
  <si>
    <t>JAPAN - Carlyle Japan
Partners III LP of the US, a
unit of The Carlyle Group LLC,
 ultimately owned by The
Carlyle Group LP, acquired
the entire share capital of
Wingarc1st Inc (Wingarc1st),
a Shibuya, Tokyo-based
operator of development and
sales of software, from
Monolith Holdings Inc, a
management-led SPAV comprised
of Hiroyuki Uchino, the
director of Wingarc1st, and
OPI2002 Toshi Jigyo Kumiai,
led by ORIX Principal
Investments, a unit of ORIX
Corp.</t>
  </si>
  <si>
    <t>US - Evoqua Water
Technologies LLC, a unit of
AEA Investors LP,
definitively acquired Neptune-
Benson Inc, a Coventry-based
manufacturer of water
filtration equipment,
recirculation systems and
aquatic accessories. Terms
were not disclosed.</t>
  </si>
  <si>
    <t>US - RegionalCare Hospital
Partners Inc acquired the
entire share capital of
Capella Health Holdings Inc,
provider of home health care
services, from Medical
Properties Trust Inc.</t>
  </si>
  <si>
    <t>Jefferies LLC
UBS Investment Bank</t>
  </si>
  <si>
    <t>US - Advent International
Corp acquired an undisclosed
majority interest in ATI
Physical Therapy LLC, a
Bolingbrook-based provider of
physical therapy services,
from KRG Capital Partners LLC,
 in a leveraged buyout
transaction. Terms were not
disclosed.</t>
  </si>
  <si>
    <t>www.adventinternational.com</t>
  </si>
  <si>
    <t>Pvd physical therapy services</t>
  </si>
  <si>
    <t>US - Transilwrap Co Inc, a
unit of The Jordan Co LP,
acquired the global specialty
films business of The Dow
Chemical Co, a Midland-based
manufacturer and wholesaler
of chemicals.</t>
  </si>
  <si>
    <t>www.transilwrap.com</t>
  </si>
  <si>
    <t>Transilwrap Co Inc</t>
  </si>
  <si>
    <t>The Dow Chemical Co-Global Specialty Films Business</t>
  </si>
  <si>
    <t>US - National Container Group
LLC, a unit of Mauser AG,
acquired Engineered Recycling
Co LLC, a Charlotte-based
provider of plastic recycling
and processing services.</t>
  </si>
  <si>
    <t>www.nationalcontainer.com</t>
  </si>
  <si>
    <t>National Container Group LLC</t>
  </si>
  <si>
    <t>www.erecycling-usa.com</t>
  </si>
  <si>
    <t>Recyclable Material Merchant Wholesalers</t>
  </si>
  <si>
    <t>Engineered Recycling Co LLC</t>
  </si>
  <si>
    <t>BlackArch Partners</t>
  </si>
  <si>
    <t>US - Riverside Co acquired
Momentum Textiles Inc, an
Irvine-based textile
wholesaler, from Norwest
Equity Partners, in a
leveraged buyout transaction.
Terms were not disclosed.</t>
  </si>
  <si>
    <t>www.themomgroup.com</t>
  </si>
  <si>
    <t>Whl textiles</t>
  </si>
  <si>
    <t>Momentum Textiles Inc</t>
  </si>
  <si>
    <t>US - American Capital Equity
III LP, a unit of American
Capital Ltd, acquired the
entire share capital of
Science Care, a Phoenix-based
medical laboratory operator,
in a leveraged buyout
transaction.</t>
  </si>
  <si>
    <t>American Capital Equity III LP</t>
  </si>
  <si>
    <t>www.sciencecare.com</t>
  </si>
  <si>
    <t>Science Care</t>
  </si>
  <si>
    <t>US - Mesirow Financial
Consulting, a unit of Mesirow
Financial Holdings Inc,
acquired Fiduciary Management
Associates LLC, a Chicago-
based investment advisor.</t>
  </si>
  <si>
    <t>Roosevelt Investment Group Inc</t>
  </si>
  <si>
    <t>Mesirow Financial Consulting</t>
  </si>
  <si>
    <t>Fiduciary Management Associates LLC</t>
  </si>
  <si>
    <t>US - Hilb Group LLC, a unit
of BHMS Investments LP,
acquired Clark-Mortenson
Agency Inc, a Keene-based
provider of insurance and
financial services.</t>
  </si>
  <si>
    <t>www.clarkmortenson.com</t>
  </si>
  <si>
    <t>Clark-Mortenson Agency Inc</t>
  </si>
  <si>
    <t>CANADA - IPS Corp of the US,
a unit of Calera Capital,
acquired Integra Adhesives
Inc, an Abbotsford-based
manufacturer of adhesives.</t>
  </si>
  <si>
    <t>www.integra-adhesives.com</t>
  </si>
  <si>
    <t>Integra Adhesives Inc</t>
  </si>
  <si>
    <t>US - Confie Seguros Holding
II Co, a unit of Confie
Seguros Inc, acquired
Springfield-based Axiom
Insurance Agency Inc.</t>
  </si>
  <si>
    <t>www.confie.com</t>
  </si>
  <si>
    <t>Confie Seguros Holding II Co</t>
  </si>
  <si>
    <t>www.axiominsurance.net</t>
  </si>
  <si>
    <t>Axiom Insurance Agency Inc</t>
  </si>
  <si>
    <t>US - Cumberland Consulting
Group LLC, a unit of Tailwind
Capital Partners LP, acquired
Oleen Pinnacle Healthcare
Consulting LLC, a Silver
Spring-based provider of
information technology
consulting services.</t>
  </si>
  <si>
    <t>www.cumberlandcg.com</t>
  </si>
  <si>
    <t>Cumberland Consulting Group LLC</t>
  </si>
  <si>
    <t>www.oleen.com</t>
  </si>
  <si>
    <t>Pvd info tech consulting svcs</t>
  </si>
  <si>
    <t>Oleen Pinnacle Healthcare Consulting LLC</t>
  </si>
  <si>
    <t>US - Advanced Disposal
Services Inc, a unit of
Highstar Capital LP, acquired
Burdicks Disposal &amp;
Containers, a Smethport-based
provider of solid waste
disposal and collection
services.</t>
  </si>
  <si>
    <t>www.advanceddisposal.com</t>
  </si>
  <si>
    <t>Advanced Disposal Services Inc</t>
  </si>
  <si>
    <t>Burdicks Disposal &amp; Containers</t>
  </si>
  <si>
    <t>US - Lexerd Capital
Management LLC acquired
Clemson Ridge Apartment Homes,
 a Seneca-based owner and
operator of apartment
buildings, in a leveraged
buyout transaction. Terms
were not disclosed.</t>
  </si>
  <si>
    <t>www.clemsonridge.com</t>
  </si>
  <si>
    <t>Clemson Ridge Apartment Homes</t>
  </si>
  <si>
    <t>US - Arrowhead Electrical
Products Inc, a unit of AEP
Holdings Inc, acquired C&amp;E
Group Companies, an Urbandale-
based manufacturer of
turbines and turbine
generator set units.</t>
  </si>
  <si>
    <t>www.arrowheadep.com</t>
  </si>
  <si>
    <t>Arrowhead Electrical Products Inc</t>
  </si>
  <si>
    <t>Turbine and Turbine Generator Set Units Manufacturing</t>
  </si>
  <si>
    <t>C&amp;E Group Companies</t>
  </si>
  <si>
    <t>DA Davidson &amp; Co Inc</t>
  </si>
  <si>
    <t>US - Sterigenics
International Inc, a unit of
Warburg Pincus LLC, acquired
Nelson Laboratories Inc, a
Salt Lake City-based provider
of microbiology testing
services, from MWI Veterinary
Supply Inc, ultimately owned
by AmerisourceBergen Corp.
Terms were not disclosed.</t>
  </si>
  <si>
    <t>www.sterigenics.com</t>
  </si>
  <si>
    <t>Sterigenics International Inc</t>
  </si>
  <si>
    <t>www.nelsonlabs.com</t>
  </si>
  <si>
    <t>Pvd microbiology testing svcs</t>
  </si>
  <si>
    <t>Nelson Laboratories Inc</t>
  </si>
  <si>
    <t>US - Alliant Insurance
Services Inc, a unit of
Kohlberg Kravis Roberts &amp; Co
LP, acquired Andre-Romberg
Insurance Agency Inc, a
Spokane-based insurance
agency. Terms were not
disclosed</t>
  </si>
  <si>
    <t>www.andre-romberg.com</t>
  </si>
  <si>
    <t>Andre-Romberg Insurance Agency Inc</t>
  </si>
  <si>
    <t>US - Uniguest Inc (Uniguest),
a unit of Atlantic Street
Capital Management LLC,
acquired the hospitality
business center division of
Eleven Wireless Inc, a
Portland-based provider of
internet software services.
Concurrently, Uniguest
acquired Ascension Software
Inc.</t>
  </si>
  <si>
    <t>www.uniguest.com</t>
  </si>
  <si>
    <t>Eleven Wireless Inc-Hospitality Business Center Division</t>
  </si>
  <si>
    <t>US - Hub International Ltd, a
unit of Hellman &amp; Friedman
LLC, acquired Pickett and
Associates Inc, a Bartow-
based provider of engineering
services.</t>
  </si>
  <si>
    <t>www.pickett-inc.com</t>
  </si>
  <si>
    <t>Pickett and Associates Inc</t>
  </si>
  <si>
    <t>US - Uniguest Inc, a unit of
Atlantic Street
CapitalManagement LLC,
acquired Ascension Software
Inc, a Vancouver-based
software publisher. The
company also acquired Eleven
Business Center Division.</t>
  </si>
  <si>
    <t>www.ascensionsoftware.com</t>
  </si>
  <si>
    <t>Ascension Software Inc</t>
  </si>
  <si>
    <t>CANADA - Amphora Canada Gas
Storage ULC, a unit of
ArcLight Capital Partners LLC,
 acquired Chevron Alberta Gas
Storage ULC, a Calgary-based
gas storage services, from
Chevron Canada Properties Ltd,
 ultimately owned by Chevron
Corp.</t>
  </si>
  <si>
    <t>Amphora Canada Gas Storage ULC</t>
  </si>
  <si>
    <t>Pipeline Transportation Of Natural Gas</t>
  </si>
  <si>
    <t>Chevron Alberta Gas Storage ULC</t>
  </si>
  <si>
    <t>US - The Jordan Co LP
acquired TK Enterprises, a
Dallas-based manufacturer of
hardware, in a leveraged
buyout transaction.</t>
  </si>
  <si>
    <t>www.thejordancompany.com</t>
  </si>
  <si>
    <t>TK Enterprises</t>
  </si>
  <si>
    <t>US - CapitalSouth Partners
LLC acquired certain assets
of Stride Tool Holdings LLC,
a Glenwillow-based
professional equipment and
supplies merchant wholesaler,
in a leveraged buyout
transaction.</t>
  </si>
  <si>
    <t>www.capitalsouthpartners.com</t>
  </si>
  <si>
    <t>CapitalSouth Partners LLC</t>
  </si>
  <si>
    <t>Stride Tool Holdings LLC-Certain Assets</t>
  </si>
  <si>
    <t>CANADA - Shnier Gesco LP, a
unit of Blue Point Capital
Partners LP, acquired Tierra
Sol Ceramic Tile Ltd, a
Vancouver-based manufacturer
and wholesaler of floor
covering products including,
hardwood, laminate, ceramic
and stone tile, carpet, vinyl,
 and cork.</t>
  </si>
  <si>
    <t>www.shnier.ca</t>
  </si>
  <si>
    <t>Shnier Gesco LP</t>
  </si>
  <si>
    <t>www.tierrasol.ca</t>
  </si>
  <si>
    <t>Mnfr,whl foor covering product</t>
  </si>
  <si>
    <t>Tierra Sol Ceramic Tile Ltd</t>
  </si>
  <si>
    <t>US - AGDATA Inc, a unit of
Vista Equity Partners LLC,
acquired Focus Technology
Group, a Nashville-based
provider of database
management and data
warehousing services.</t>
  </si>
  <si>
    <t>www.agdata.net</t>
  </si>
  <si>
    <t>AGDATA Inc</t>
  </si>
  <si>
    <t>www.focustg.com</t>
  </si>
  <si>
    <t>Focus Technology Group</t>
  </si>
  <si>
    <t>US - Waveland Investments LLC
acquired Always For Me LLC, a
Hauppauge-based internet
service provider, in a
leveraged buyout transaction.</t>
  </si>
  <si>
    <t>www.wavelandinvestments.com</t>
  </si>
  <si>
    <t>Waveland Investments LLC</t>
  </si>
  <si>
    <t>www.alwaysforme.com</t>
  </si>
  <si>
    <t>Provide online social network services</t>
  </si>
  <si>
    <t>Always For Me LLC</t>
  </si>
  <si>
    <t>US - Parallax Capital
Partners LLC acquired Erwin
Inc, a Tampa-based software
publisher, from CA Inc, in a
leveraged buyout transaction.</t>
  </si>
  <si>
    <t>www.parallaxcap.com</t>
  </si>
  <si>
    <t>Parallax Capital Partners LLC</t>
  </si>
  <si>
    <t>www.erwin.com</t>
  </si>
  <si>
    <t>Erwin Inc</t>
  </si>
  <si>
    <t>CANADA - Bridge Growth
Partners LLC of the US
acquired an undisclosed
majority interest in Solace
Systems Inc, an Ottawa-based
developer of messaging
technology software, in a
leveraged buyout transaction.</t>
  </si>
  <si>
    <t>www.bridgegrowthpartners.com</t>
  </si>
  <si>
    <t>Bridge Growth Partners LLC</t>
  </si>
  <si>
    <t>www.solacesystems.com</t>
  </si>
  <si>
    <t>Solace Systems Inc</t>
  </si>
  <si>
    <t>LITHUANIA - Bite Lietuva UAB,
a unit of Bite Finance
International BV, acquired
the remaining 54.28% interest,
 which it did not already own,
 in Spainetos prekybos
sistema UAB, a Kaunas-based
electronic parts and
equipment merchant wholesaler.
 Terms were not disclosed.</t>
  </si>
  <si>
    <t>www.bite.lt</t>
  </si>
  <si>
    <t>Bite Lietuva UAB</t>
  </si>
  <si>
    <t>www.mobileguru.lt</t>
  </si>
  <si>
    <t>Other Electronic Parts and Equipment Merchant Wholesalers</t>
  </si>
  <si>
    <t>Spainetos prekybos sistema UAB</t>
  </si>
  <si>
    <t>BRAZIL - Goldman Sachs
Private Equity Group of the
US, a unit of Goldman Sachs
Asset ManagementLP, acquired
the remaining 50% interest,
which it did not already own,
in Cell Site Solutions Cessao
de Infraestruturas SA, a Sao
Paulo-based wireless
telecommunications carrier,
from its joint venture
partner GIF IV Fundo de
Investimento em Participacoes,
 ultimately owned by Gavea
Investimentos Ltda, in a
leveraged buyout transaction.</t>
  </si>
  <si>
    <t>Goldman Sachs Private Equity Group</t>
  </si>
  <si>
    <t>www.cssbrasil.com.br</t>
  </si>
  <si>
    <t>Provide wireless telecom svcs</t>
  </si>
  <si>
    <t>Cell Site Solutions Cessao de Infraestruturas SA</t>
  </si>
  <si>
    <t>Canaccord Genuity</t>
  </si>
  <si>
    <t>US - Strattam Capital LLC
acquired an undisclosed
majority interest in
Blacksmith Applications Inc,
a Lawrence-based developer of
software, in a leveraged
buyout transaction. Terms
were not disclosed.</t>
  </si>
  <si>
    <t>www.strattam.com</t>
  </si>
  <si>
    <t>Strattam Capital LLC</t>
  </si>
  <si>
    <t>www.blacksmithapps.com</t>
  </si>
  <si>
    <t>Blacksmith Applications Inc</t>
  </si>
  <si>
    <t>US - Hilb Group LLC, a unit
of BHMS Investments LP,
acquired PA Post Agency LLC,
a Mahwah-based insurance
agency.</t>
  </si>
  <si>
    <t>www.papost.com</t>
  </si>
  <si>
    <t>PA Post Agency LLC</t>
  </si>
  <si>
    <t>US - Wilmington Medical
Supply Inc, a unit of WPI
Holdings Inc, acquired
certain assets of Advanced
Medical Group Inc, a Suwanee-
based wholesaler of
urological supplies. Terms
were not disclosed.</t>
  </si>
  <si>
    <t>www.wmsuro.com</t>
  </si>
  <si>
    <t>Wilmington Medical Supply Inc</t>
  </si>
  <si>
    <t>Advanced Medical Group Inc-Certain Assets</t>
  </si>
  <si>
    <t>US - Diversis Capital LLC
acquired Caligor Rx Inc, a
Secaucus-based drug store
operator, in a leveraged
buyout transaction. Terms
were not disclosed.</t>
  </si>
  <si>
    <t>www.diversiscapital.com</t>
  </si>
  <si>
    <t>www.caligorrx.com</t>
  </si>
  <si>
    <t>Caligor Rx Inc</t>
  </si>
  <si>
    <t>US - Linx Partners LLC
acquired Mk Precision LLC, a
Warminster-based manufacturer
of industrial fasteners, in a
leveraged buyout transaction.</t>
  </si>
  <si>
    <t>www.linxpartners.com</t>
  </si>
  <si>
    <t>Linx Partners LLC</t>
  </si>
  <si>
    <t>www.mkprecision.com</t>
  </si>
  <si>
    <t>Bolt, Nut, Screw, Rivet, and Washer Manufacturing</t>
  </si>
  <si>
    <t>Mk Precision LLC</t>
  </si>
  <si>
    <t>US - Accruent LLC, a unit of
TA Associates Management LP,
acquired Mainspring
Healthcare Solutions Inc, a
Waltham-based provider of
hospital operations
management solutions.</t>
  </si>
  <si>
    <t>www.accruent.com</t>
  </si>
  <si>
    <t>Accruent LLC</t>
  </si>
  <si>
    <t>www.mainspringhealth.com</t>
  </si>
  <si>
    <t>Mainspring Healthcare Solutions Inc</t>
  </si>
  <si>
    <t>US - National Response Corp,
a unit of NRC US Holding
Company LLC, acquired ENPRO
Services Inc, a Franklin-
based provider of hazardous
waste treatment and disposal
services.</t>
  </si>
  <si>
    <t>www.nrcc.com</t>
  </si>
  <si>
    <t>National Response Corp</t>
  </si>
  <si>
    <t>www.enpro.com</t>
  </si>
  <si>
    <t>Chemical detoxification svcs</t>
  </si>
  <si>
    <t>ENPRO Services Inc</t>
  </si>
  <si>
    <t>US - Ichor Systems Inc, a
unit of Francisco Partners LP,
 acquired Ajax-United
Patterns &amp; Molds Inc, an
Union City-based provider of
manufacturing services.</t>
  </si>
  <si>
    <t>www.ichorsystems.com</t>
  </si>
  <si>
    <t>Ichor Systems Inc</t>
  </si>
  <si>
    <t>www.ajaxmfg.com</t>
  </si>
  <si>
    <t>Ajax-United Patterns &amp; Molds Inc</t>
  </si>
  <si>
    <t>US - National Response Corp,
a unit of NRC US Holding
Company LLC, acquired Enpro
Holdings Group Inc, a
Franklin-based provider of
hazardous waste treatment and
disposal services.</t>
  </si>
  <si>
    <t>Enpro Holdings Group Inc</t>
  </si>
  <si>
    <t>US - Baceline Investments LLC
acquired Four Seasons
Shopping Center, an O'Fallon-
based shopping center
operator, for a total USD 3.3
mil, in a leveraged buyout
transaction.</t>
  </si>
  <si>
    <t>Four Seasons Shopping Center,O'Fallon,Missouri</t>
  </si>
  <si>
    <t>Brown, Gibbons, Lang &amp; Co LP
Zetra International AG</t>
  </si>
  <si>
    <t>US - ICP Group, a unit of
Audax Group LP, acquired Fomo
Products Inc, a Barberton-
based manufacturer of low
pressure one- and two-
component polyurethane foam
sealant and adhesives
products.</t>
  </si>
  <si>
    <t>www.fomo.com</t>
  </si>
  <si>
    <t>Fomo Products Inc</t>
  </si>
  <si>
    <t>US - Wind Point Partners
acquired Evans Food Group Ltd,
 a Chicago-based producer of
pork rinds and pork pellets,
in a leveraged buyout
transaction.</t>
  </si>
  <si>
    <t>www.windpointpartners.com</t>
  </si>
  <si>
    <t>www.evansfood.com</t>
  </si>
  <si>
    <t>Other Snack Food Manufacturing</t>
  </si>
  <si>
    <t>Evans Food Group Ltd</t>
  </si>
  <si>
    <t>UK - Six Degrees Technology
Group Ltd (6DG), a unit of
Charlesbank Capital Partners
LLC, acquired Carrenza Ltd, a
London-based provider of
cloud computing services.</t>
  </si>
  <si>
    <t>www.6dg.co.uk</t>
  </si>
  <si>
    <t>Six Degrees Technology Group Ltd</t>
  </si>
  <si>
    <t>www.carrenza.com</t>
  </si>
  <si>
    <t>Carrenza Ltd</t>
  </si>
  <si>
    <t>US - RFE Investment Partners
acquired Path To Purchase
Institute, a Chicago-based
provider of ecommerce retail
services, in a leveraged
buyout transaction.</t>
  </si>
  <si>
    <t>www.rfeip.com</t>
  </si>
  <si>
    <t>RFE Investment Partners</t>
  </si>
  <si>
    <t>www.p2pi.org</t>
  </si>
  <si>
    <t>Provide ecommerce retail services</t>
  </si>
  <si>
    <t>Path To Purchase Institute</t>
  </si>
  <si>
    <t>NETHERLANDS - Evoqua Water
TechnologiesLLC of the US, a
unit of AEA Investors LP,
acquired Magneto Special
Anodes BV, manufacturer of
current-carrying wiring
devices.</t>
  </si>
  <si>
    <t>www.magneto.nl</t>
  </si>
  <si>
    <t>Magneto Special Anodes BV</t>
  </si>
  <si>
    <t>US - TricorBraun Inc, a unit
of CHS Capital LLC, acquired
The Packaging Design Group, a
Hunt Valley-based provider of
packaging and labeling
services.</t>
  </si>
  <si>
    <t>www.tricorbraun.com</t>
  </si>
  <si>
    <t>CHS Capital LLC</t>
  </si>
  <si>
    <t>TricorBraun Inc</t>
  </si>
  <si>
    <t>www.packagingdesigngroup.com</t>
  </si>
  <si>
    <t>The Packaging Design Group</t>
  </si>
  <si>
    <t>SPAIN - Webfolio Management
Inc of the US acquired
Picreel Inc, a Barcelona-
based conversion rate
optimization software
developer, in a leveraged
buyout transaction. Terms
were not disclosed.</t>
  </si>
  <si>
    <t>webfoliomanagement.com</t>
  </si>
  <si>
    <t>Webfolio Management Inc</t>
  </si>
  <si>
    <t>www.picreel.com</t>
  </si>
  <si>
    <t>Picreel Inc</t>
  </si>
  <si>
    <t>US - Monarch Landscape
Holdings LLC, a unit of One
Rock Capital Partners LLC,
acquired Jensen Landscape LLC,
 a San Jose-based provider of
landscape architectural
services. Terms were not
disclosed.</t>
  </si>
  <si>
    <t>Monarch Landscape Holdings LLC</t>
  </si>
  <si>
    <t>www.jensencorp.com</t>
  </si>
  <si>
    <t>Jensen Landscape LLC</t>
  </si>
  <si>
    <t>UK - Appriss Inc of the US, a
unit of Insight Venture
Partners LLC, acquired the
entire share capital of
Sysrepublic Ltd, a London-
based software publisher.</t>
  </si>
  <si>
    <t>www.appriss.com</t>
  </si>
  <si>
    <t>Appriss Inc</t>
  </si>
  <si>
    <t>www.sysrepublic.com</t>
  </si>
  <si>
    <t>Sysrepublic Ltd</t>
  </si>
  <si>
    <t>Falls River Group LLC</t>
  </si>
  <si>
    <t>US - PNC Riverarch Capital, a
unit of PNC Financial
Services GroupInc, acquired
Feeders Supply Co Inc, a
Louisville-based pet store
operator, in a leveraged
buyout transaction.</t>
  </si>
  <si>
    <t>www.pncriverarch.com</t>
  </si>
  <si>
    <t>PNC Finl Svcs Grp Inc</t>
  </si>
  <si>
    <t>PNC Riverarch Capital</t>
  </si>
  <si>
    <t>www.feederssupply.com</t>
  </si>
  <si>
    <t>Pet and Pet Supplies Stores</t>
  </si>
  <si>
    <t>Feeders Supply Co Inc</t>
  </si>
  <si>
    <t>US - Car Wash Partners Inc, a
unit of Leonard Green &amp;
Partners LP, acquired seven
stores of Venture Car Wash, a
Flowood-based owner and
operator of carwashes.</t>
  </si>
  <si>
    <t>www.mistercarwash.com</t>
  </si>
  <si>
    <t>Car Wash Partners Inc</t>
  </si>
  <si>
    <t>Venture Car Wash-Stores(7)</t>
  </si>
  <si>
    <t>US - Valentus Specialty
Chemicals Inc, a unit of
Huron Capital Partners LLC,
acquired floor finishes
business of Precision
Technology LLC, a Memphis-
based manufacturer of floor
finishes, stains, sealers,
wood fillers, and maintenance
products.</t>
  </si>
  <si>
    <t>Precision Technology LLC-Floor Finishes Business</t>
  </si>
  <si>
    <t>US - Stroz Friedberg LLC, a
unit of New Mountain Capital
LLC, acquired Gotham Digital
Science LLC, a New York-based
provider of security and
technical services. Terms
were not disclosed.</t>
  </si>
  <si>
    <t>www.strozfriedberg.com</t>
  </si>
  <si>
    <t>Stroz Friedberg LLC</t>
  </si>
  <si>
    <t>www.gdssecurity.com</t>
  </si>
  <si>
    <t>Other Computer Related Services</t>
  </si>
  <si>
    <t>Gotham Digital Science LLC</t>
  </si>
  <si>
    <t>US - Arsenal Capital Partners
LP acquired certain assets of
HSM, a Hickory-based
manufacturer and wholesaler
of furniture components, in a
leveraged buyout transaction.</t>
  </si>
  <si>
    <t>HSM-Certain Production Foam Asset</t>
  </si>
  <si>
    <t>US - Arsenal Capital Partners
LP acquired an undisclosed
majority interest in Peterson
Chemical Technology LLC, an
Austin-based manufacturer and
distributor of polyols and
additives, in a leveraged
buyout transaction.</t>
  </si>
  <si>
    <t>www.petersonchemicals.com</t>
  </si>
  <si>
    <t>Peterson Chemical Technology LLC</t>
  </si>
  <si>
    <t>US - Audax Group LP and the
management of HALO Branded
Solutions Inc, acquired HALO,
a Sterling-based online
retailer, from Halo Holding
Corp, ultimately owned by
Candlelight Investment
Holdings Inc, in a leveraged
buyout transaction. Terms
were not disclosed.</t>
  </si>
  <si>
    <t>www.halo.com</t>
  </si>
  <si>
    <t>Pvd ecommerce retail services</t>
  </si>
  <si>
    <t>HALO Branded Solutions Inc</t>
  </si>
  <si>
    <t>US - Forterra Building
Products North America, a
unit of Lone Star Funds,
acquired the entire share
capital of USP Holdings Inc,
a Birmingham-based
manufacturer of ductile iron
pipe products, from ComVest
Group and Wynnchurch Capital
Ltd. Terms were not disclosed.</t>
  </si>
  <si>
    <t>Mnfr ductile iron pipe products</t>
  </si>
  <si>
    <t>USP Holdings Inc</t>
  </si>
  <si>
    <t>US - Spartan Education LLC, a
unit of Sterling Capital Ltd,
acquired Redstone College Inc,
 a Denver-based provider of
flight training services.</t>
  </si>
  <si>
    <t>www.spartan.edu</t>
  </si>
  <si>
    <t>Sterling Capital Ltd</t>
  </si>
  <si>
    <t>Spartan Education LLC</t>
  </si>
  <si>
    <t>www.redstone.edu</t>
  </si>
  <si>
    <t>Flight Training</t>
  </si>
  <si>
    <t>Redstone College Inc</t>
  </si>
  <si>
    <t>UK - Alteri Partners LLP, a
unit of Apollo Global
Management LLC, acquired the
entire share capital of Gajan
Holdings Ltd, a Thirsk-based
provider of financial
investment services, in a
leveraged buyout transactions.</t>
  </si>
  <si>
    <t>Gajan Holdings Ltd</t>
  </si>
  <si>
    <t>UK - Lone Star Funds of the
US acquired Shearings Leisure
Group Ltd, a Lancashire-based
tour operator.</t>
  </si>
  <si>
    <t>www.shearings.com</t>
  </si>
  <si>
    <t>Tour Operators</t>
  </si>
  <si>
    <t>Shearings Leisure Group Ltd</t>
  </si>
  <si>
    <t>Greentech Capital Advisors</t>
  </si>
  <si>
    <t>US - Tenex Capital Management
LLC acquired UniRac Inc, an
Albuquerque-based
manufacturer of heating
equipment, from Hilti AG, in
a leveraged buyout
transaction.</t>
  </si>
  <si>
    <t>www.unirac.com</t>
  </si>
  <si>
    <t>Mnfr solar heaters,coolers</t>
  </si>
  <si>
    <t>UniRac Inc</t>
  </si>
  <si>
    <t>US - An investor group,
comprised of JWI Capital LLC
and Squire Ridge Co LLC
acquired Allegheny
Performance Plastics LLC, a
Leetsdale-based manufacturer
of plastics products, from
Allegheny Plastics Inc.</t>
  </si>
  <si>
    <t>www.allegheny.com</t>
  </si>
  <si>
    <t>Allegheny Performance Plastics LLC</t>
  </si>
  <si>
    <t>UK - EIH Capital Partners LP
of the US, a unit of Empire
Investment Holdings LLC,
acquired The Expanded Metal
Company Ltd, a Hartlepool-
based provider of metal heat
treating services, from
Empire Investment Holdings
LLC.</t>
  </si>
  <si>
    <t>Empire Investment Holdings LLC</t>
  </si>
  <si>
    <t>EIH Capital Partners LP</t>
  </si>
  <si>
    <t>www.expandedmetalcompany.co.uk</t>
  </si>
  <si>
    <t>Metal Heat Treating</t>
  </si>
  <si>
    <t>The Expanded Metal Company Ltd</t>
  </si>
  <si>
    <t>UK - Upsilon Bidco Ltd, a
unit of Sun Capital Partners
Inc, acquired Fresh-Pak
Chilled Foods Ltd, a Barnsley-
based producer of sandwich
fillings, from Chilled Foods
(UK) Ltd, ultimately owned by
Jaguar Capital Partners.</t>
  </si>
  <si>
    <t>Upsilon Bidco Ltd</t>
  </si>
  <si>
    <t>www.fresh-pak.co.uk</t>
  </si>
  <si>
    <t>Produce,whl fresh,frozen foods</t>
  </si>
  <si>
    <t>Fresh-Pak Chilled Foods Ltd</t>
  </si>
  <si>
    <t>BCMS Corporate Ltd</t>
  </si>
  <si>
    <t>UK - Iris Software Group Ltd,
a unit of Hellman &amp; Friedman
LLC, acquired Beaumont
Solutions Ltd, a
Buckinghamshire-based
provider of management
consulting services.</t>
  </si>
  <si>
    <t>www.iris.co.uk</t>
  </si>
  <si>
    <t>Iris Software Group Ltd</t>
  </si>
  <si>
    <t>www.octopus-hr.co.uk</t>
  </si>
  <si>
    <t>Beaumont Solutions Ltd</t>
  </si>
  <si>
    <t>US - MTS Health Investors LLC
acquired an undisclosed
majority interest in Avadyne
Health Holdings Inc, a Moline-
based provider of revenue
cycle management services, in
a leveraged buyout
transaction.</t>
  </si>
  <si>
    <t>www.avadynehealth.com</t>
  </si>
  <si>
    <t>Payroll Services</t>
  </si>
  <si>
    <t>Avadyne Health Holdings Inc</t>
  </si>
  <si>
    <t>GERMANY - EIH Capital
Partners LP of the US, a unit
of Empire Investment Holdings
LLC, acquired Sorst
Streckmetall GmbH, a Hannover-
based manufacturer of
architectural metal works,
from Gibraltar Industries Inc.</t>
  </si>
  <si>
    <t>www.sorst.de</t>
  </si>
  <si>
    <t>Mnfr expanded metals</t>
  </si>
  <si>
    <t>Sorst Streckmetall GmbH</t>
  </si>
  <si>
    <t>CANADA - Workrite Ergonomics
LLC of the US, a unit of
Knape &amp; Vogt Manufacturing Co,
 acquired ISE INC, a Toronto-
based manufacturer of
ergonomics office products.</t>
  </si>
  <si>
    <t>workriteergo.com</t>
  </si>
  <si>
    <t>Workrite Ergonomics LLC</t>
  </si>
  <si>
    <t>www.ise-group.com</t>
  </si>
  <si>
    <t>Office Furniture (Except Wood) Manufacturing</t>
  </si>
  <si>
    <t>ISE INC</t>
  </si>
  <si>
    <t>CANADA - Cobra Electronics
Corp of the US, a unit of
Monomoy Capital Partners II
LP, acquired WASPcam Action
Sports Cameras, an Ariss-
based manufacturer of
photographic and photocopying
equipment, from 636
Distributing Inc. Terms of
the deal were not disclosed.</t>
  </si>
  <si>
    <t>www.cobra.com</t>
  </si>
  <si>
    <t>Cobra Electronics Corp</t>
  </si>
  <si>
    <t>www.waspcam.com</t>
  </si>
  <si>
    <t>Photographic and Photocopying Equipment Manufacturing</t>
  </si>
  <si>
    <t>WASPcam Action Sports Cameras</t>
  </si>
  <si>
    <t>Moelis &amp; Co
Harris Williams &amp; Co</t>
  </si>
  <si>
    <t>US - NAPA Management Services
Corp SPV, jointly owned by
Leonard Green &amp; Partners LP
and American Securities LLC,
acquired an undisclosed
majority interest in NAPA
Management Services Corp, a
Melville-based provider of
ambulatory health care
services, from Moelis Capital
Partners LLC, ultimately
owned by Moelis &amp; Co LLC and
Moelis Capital Partners LLC,
a unit of Moelis &amp; Co LLC, in
a leveraged buyout
transaction. The terms of the
transaction were not
disclosed, but according to
sources close to the
transaction, the value was
estimated at USD 600 mil.
Originally, in January 2015,
Moelis was rumored to be
seeking a buyer for an
undisclosed minority stake in
NAPA.</t>
  </si>
  <si>
    <t>NAPA Management Services Corp SPV</t>
  </si>
  <si>
    <t>www.napaanesthesia.com</t>
  </si>
  <si>
    <t>Pvd medical practice mgmt svcs</t>
  </si>
  <si>
    <t>NAPA Management Services Corp</t>
  </si>
  <si>
    <t>US - Staple Street Capital
LLC acquired Mid-States
Supply Inc, a Kansas City-
based plumbing and heating
equipment and supplies
merchant wholesaler, in a
leveraged buyout transaction.</t>
  </si>
  <si>
    <t>www.staplestreetcapital.com</t>
  </si>
  <si>
    <t>Staple Street Capital LLC</t>
  </si>
  <si>
    <t>www.midcoonline.com</t>
  </si>
  <si>
    <t>Whl plumbing supplies</t>
  </si>
  <si>
    <t>Mid-States Supply Inc</t>
  </si>
  <si>
    <t>US - AssuredPartners Inc, a
unit of GTCR LLC, acquired
Daly Merritt Insurance, a
Wyandotte-based provider of
insurance services. Terms
were not disclosed.</t>
  </si>
  <si>
    <t>www.dalymerritt.com</t>
  </si>
  <si>
    <t>Daly Merritt Insurance</t>
  </si>
  <si>
    <t>Catalytic Industrial Managemen
Grant Thornton</t>
  </si>
  <si>
    <t>UK - Valtris Specialty
Chemicals Inc of the US, a
unit of HIG Capital LLC,
acquired Akcros Chemicals Ltd,
 a Manchester-based
manufacturer of plastics
materials, from Akzo Nobel NV.</t>
  </si>
  <si>
    <t>www.valtris.com</t>
  </si>
  <si>
    <t>Valtris Specialty Chemicals Inc</t>
  </si>
  <si>
    <t>Mnfr PVC additives</t>
  </si>
  <si>
    <t>Akcros Chemicals Ltd</t>
  </si>
  <si>
    <t>UK - Hawthorn Leisure Ltd,
jointly owned by May Capital
LLP and Avenue Capital Group
LLC, acquired Stourport Pub,
packaged alcoholic beverages
retailer.</t>
  </si>
  <si>
    <t>Avenue Capital Group LLC</t>
  </si>
  <si>
    <t>Hawthorn Leisure Ltd</t>
  </si>
  <si>
    <t>Beer, Wine, and Liquor Stores</t>
  </si>
  <si>
    <t>Stourport Pub</t>
  </si>
  <si>
    <t>ROMANIA - Axxess Capital of
the US, jointly owned by the
US state-owned Romanian-
American EnterpriseFund{RAEF}
and Bulgarian American
EnterpriseFund{BAEF},
acquired elefant.ro, a
Bucharest-based retailer, in
a leveraged buyout
transaction.</t>
  </si>
  <si>
    <t>www.enterprisecapital.ro</t>
  </si>
  <si>
    <t>RAEF</t>
  </si>
  <si>
    <t>Axxess Capital</t>
  </si>
  <si>
    <t>www.elefant.ro</t>
  </si>
  <si>
    <t>elefant.ro</t>
  </si>
  <si>
    <t>KPMG Corporate Finance</t>
  </si>
  <si>
    <t>US - PayScale Inc, a unit of
Warburg Pincus LLC, acquired
the entire share capital of
MarketPay Associates LLC, a
Denver-based developer of
compensation management
software. Terms were not
disclosed.</t>
  </si>
  <si>
    <t>www.payscale.com</t>
  </si>
  <si>
    <t>PayScale Inc</t>
  </si>
  <si>
    <t>www.marketpay.com</t>
  </si>
  <si>
    <t>MarketPay Associates LLC</t>
  </si>
  <si>
    <t>Outcome Capital LLC</t>
  </si>
  <si>
    <t>US - Sun Capital Partners Inc
acquired the smart grid
division of Apex CoVantage
LLC, a Herndon-based provider
of technology services, in a
leveraged buyout transaction.</t>
  </si>
  <si>
    <t>Apex CoVantage LLC-Smart Grid Division</t>
  </si>
  <si>
    <t>US - Xcellence Inc, a unit of
Clearview Capital Fund III LP,
 acquired F1 Discovery LLC, a
San Francisco-based provider
of eDiscovery services. Terms
were not disclosed.</t>
  </si>
  <si>
    <t>www.f1discovery.com</t>
  </si>
  <si>
    <t>F1 Discovery LLC</t>
  </si>
  <si>
    <t>US - Z Capital Partners LLC,
a unit of Z Capital Group LLC,
 acquired Twin-Star
International Inc (Twin-Star),
 a Delray Beach-based
manufacturer of upholstered
household furniture, from
Trivest Partners LP (Trivest),
 in a secondary buyout
transaction. Previously,
Trivest acquired an
undisclosed majoity in Twin-
Star, in a leveraged buyout
transaction.</t>
  </si>
  <si>
    <t>www.twinstarhome.com</t>
  </si>
  <si>
    <t>Mnfr home furnitures</t>
  </si>
  <si>
    <t>Twin-Star International Inc</t>
  </si>
  <si>
    <t>US - Graham Partners Inc, a
unit of The Graham Group,
acquired Acme Cryogenics Inc,
an Allentown-based
manufacturer of cryogenic gas
equipment and systems, from
Gladstone Investment Corp, in
a leveraged buyout
transaction.</t>
  </si>
  <si>
    <t>www.grahampartners.net</t>
  </si>
  <si>
    <t>The Graham Group</t>
  </si>
  <si>
    <t>Graham Partners Inc</t>
  </si>
  <si>
    <t>www.acmecryo.com</t>
  </si>
  <si>
    <t>Mnfr gas,liquid handling equip</t>
  </si>
  <si>
    <t>Acme Cryogenics Inc</t>
  </si>
  <si>
    <t>Bentley Associates LP</t>
  </si>
  <si>
    <t>US - HGGC LLC and the
management of FPX acquired
the entire share capital of
FPX LLC (FPX), a Dallas-based
software publisher, in a
leveraged buyout transaction.
Terms were not disclosed.</t>
  </si>
  <si>
    <t>www.fpx.com</t>
  </si>
  <si>
    <t>Dvlp on-demand software</t>
  </si>
  <si>
    <t>FPX LLC</t>
  </si>
  <si>
    <t>GuideCap Partners LLC</t>
  </si>
  <si>
    <t>US - Inverness Graham
Investments, a unit of The
Graham Group, acquired
Kalkomey Enterprises Inc, a
Dallas-based provider of
online recreational safety
education services, in a
leveraged buyout transaction.
Terms were not disclosed.</t>
  </si>
  <si>
    <t>www.invernesscap.com</t>
  </si>
  <si>
    <t>Inverness Graham Investments</t>
  </si>
  <si>
    <t>www.kalkomey.com</t>
  </si>
  <si>
    <t>All Other Miscellaneous Schools and Instruction</t>
  </si>
  <si>
    <t>Kalkomey Enterprises Inc</t>
  </si>
  <si>
    <t>US - LongueVue Capital
Partners acquired ECA Medical
Instruments, a Thousand Oaks-
based manufacturer of
surgical appliance and
supplies, from American
Capital Ltd, in a leveraged
buyout transaction.</t>
  </si>
  <si>
    <t>www.lvcpartners.com</t>
  </si>
  <si>
    <t>LongueVue Capital Partners</t>
  </si>
  <si>
    <t>www.ecamedical.com</t>
  </si>
  <si>
    <t>Surgical &amp; medical instruments</t>
  </si>
  <si>
    <t>ECA Medical Instruments</t>
  </si>
  <si>
    <t>US - CloudMedx Inc, a unit of
Y Combinator, acquired Gyrus
Labs, provider of health care
services through artificial
intelligence.</t>
  </si>
  <si>
    <t>www.cloudmedxhealth.com</t>
  </si>
  <si>
    <t>Y Combinator</t>
  </si>
  <si>
    <t>CloudMedx Inc</t>
  </si>
  <si>
    <t>www.gyrus.io</t>
  </si>
  <si>
    <t>Gyrus Labs</t>
  </si>
  <si>
    <t>US - CIVC Partners LP, a unit
of Bank of America Corp,
acquired Sitewise Corp, a
Denver-based provider of
support services for oil and
gas operations, in a
leveraged buyout transaction.</t>
  </si>
  <si>
    <t>www.civc.com</t>
  </si>
  <si>
    <t>Bank of America Corp</t>
  </si>
  <si>
    <t>CIVC Partners LP</t>
  </si>
  <si>
    <t>www.sitewisecorp.com</t>
  </si>
  <si>
    <t>Sitewise Corp</t>
  </si>
  <si>
    <t>US - QualaWash Holdings LLC,
a unit of Roark Capital
Management LLC, acquired St
Paul Truck Wash &amp; Detail
Center, a South St Paul-based
truck wash operator.</t>
  </si>
  <si>
    <t>www.ssptruckwash.com</t>
  </si>
  <si>
    <t>South St Paul Truck Wash &amp; Detail Center</t>
  </si>
  <si>
    <t>US - Interior Specialists Inc,
 a unit of Littlejohn &amp; Co
LLC, acquired  HD Supply
Interior Solutions, an
Atlanta-based provider of
interior design services,
from HD Supply Inc, owned by
HDS Holding Corp.</t>
  </si>
  <si>
    <t>www.interiorspecialists.com</t>
  </si>
  <si>
    <t>Littlejohn &amp; Co LLC</t>
  </si>
  <si>
    <t>Interior Specialists Inc</t>
  </si>
  <si>
    <t>www.hdsupplyinteriors.com</t>
  </si>
  <si>
    <t>HD Supply Interior Solutions</t>
  </si>
  <si>
    <t>US - Phil Fogliani acquired
Tipp City Golf Carts, a Tipp
City-based provider of golf
cart rental services. Terms
were not disclosed.</t>
  </si>
  <si>
    <t>Phil Fogliani</t>
  </si>
  <si>
    <t>www.tippcitygolfcarts.com</t>
  </si>
  <si>
    <t>Recreational Goods Rental</t>
  </si>
  <si>
    <t>Tipp City Golf Carts</t>
  </si>
  <si>
    <t>ISRAEL - Francisco Partners
LP of the US was rumored to
be planning to acquire Sintec
Media Ltd, a Jerusalem-based
software publisher, from
Riverwood Capital LLC, in a
leveraged buyout transaction.
The terms of the transaction
were not disclosed, but
according to sources close to
the transaction, the value
was estimated at ILS 1.508
bil (USD 400 mil).</t>
  </si>
  <si>
    <t>www.franciscopartners.com</t>
  </si>
  <si>
    <t>www.sintecmedia.com</t>
  </si>
  <si>
    <t>Develop broadcasting software</t>
  </si>
  <si>
    <t>Sintec Media Ltd</t>
  </si>
  <si>
    <t>BRAZIL - KGEF Participacoes
SA, a new company formed by
GEF LATAM Holdings III LLC,
FIP Kinea Private Equity II
and FIP Kinea Private Equity
III, acquired an 80% interest
in AGV Holding SA, a Vinhedo-
based provider of financial
investment services, from
Salmon Fundo de Investimento
em Participacoes, owned by
Tarpon Gestora de Recursos SA,
 in a leveraged buyout
transaction.</t>
  </si>
  <si>
    <t>KGEF Participacoes SA</t>
  </si>
  <si>
    <t>AGV Holding SA</t>
  </si>
  <si>
    <t>Genesis Capital LLC</t>
  </si>
  <si>
    <t>US - Polymer Solutions Group,
a unit of Arsenal Capital
Partners LP, acquired Sasco
Chemical Group Inc, an Albany-
based manufacturer of
chemical products.</t>
  </si>
  <si>
    <t>www.sascochemical.com</t>
  </si>
  <si>
    <t>SASCO Chemical Group Inc</t>
  </si>
  <si>
    <t>FINLAND - Enterworks
Acquisition Inc of the US, a
unit of Black Dragon Capital
LLC, acquired an undisclosed
majority interest in Digital
Foodie Oy, a Helsinki-based
software publisher.</t>
  </si>
  <si>
    <t>www.enterworks.com</t>
  </si>
  <si>
    <t>Black Dragon Capital LLC</t>
  </si>
  <si>
    <t>Enterworks Acquisition Inc</t>
  </si>
  <si>
    <t>www.digitalfoodie.com</t>
  </si>
  <si>
    <t>Digital Foodie Oy</t>
  </si>
  <si>
    <t>US - United Retirement Plan
Consultants Inc, a unit of
Stonehenge Partners Inc,
merged with MGA Consultants
Inc, an Ellicott City-based
provider of third party
retirement administration
services.</t>
  </si>
  <si>
    <t>www.nivm.com</t>
  </si>
  <si>
    <t>Stonehenge Partners Inc</t>
  </si>
  <si>
    <t>United Retirement Plan Consultants Inc</t>
  </si>
  <si>
    <t>www.mgaconsultants.net</t>
  </si>
  <si>
    <t>MGA Consultants Inc</t>
  </si>
  <si>
    <t>UK - TPG Growth LLC of the US,
 a unit of TPG Capital LP,
acquired an undisclosed
majority interest in Frank
Recruitment Group, a London-
based provider of executive
search services, from Living
Bridge EP LLP, owned by F&amp;C
Asset Management PLC, in a
leveraged buyout transaction.</t>
  </si>
  <si>
    <t>www.frankgroup.com</t>
  </si>
  <si>
    <t>Executive Search Services</t>
  </si>
  <si>
    <t>Frank Recruitment Group</t>
  </si>
  <si>
    <t>UK - Pets at Home Group PLC
acquired a 90% interest in
Eye-Vet Referral Practice Ltd
(EVR), a Cheshire-based
provider of ophthalmology
services. Concurrently Pets
at Home Group PLC acquired
76% interest in Dick White
Referrals Ltd.</t>
  </si>
  <si>
    <t>www.petsathome.com</t>
  </si>
  <si>
    <t>Pets at Home Group PLC</t>
  </si>
  <si>
    <t>www.eye-vet.co.uk</t>
  </si>
  <si>
    <t>Eye-Vet Referral Practice Ltd</t>
  </si>
  <si>
    <t>US - Wicks Group of Cos LLC
acquired Bisnow LLC, a New
York-based provider of
commercial real estate news,
in a leveraged buyout
transaction. Terms were not
disclosed.</t>
  </si>
  <si>
    <t>www.bisnow.com</t>
  </si>
  <si>
    <t>Other Services Related To Advertising</t>
  </si>
  <si>
    <t>Bisnow LLC</t>
  </si>
  <si>
    <t>US - HIG Capital LLC acquired
AVI-SPL Inc, a Tampa-based
provider of audio visual and
video collaboration services,
in a leveraged buyout
transaction.</t>
  </si>
  <si>
    <t>www.avispl.com</t>
  </si>
  <si>
    <t>Pvd audio video commun svcs</t>
  </si>
  <si>
    <t>AVI-SPL Inc</t>
  </si>
  <si>
    <t>US - Riverside Co acquired
Norvell Skin Solutions LLC,
an Alexandria-based cosmetics
retailer, in a leveraged
buyout transaction.</t>
  </si>
  <si>
    <t>www.norvelltanning.com</t>
  </si>
  <si>
    <t>Cosmetics, Beauty Supplies, and Perfume Stores</t>
  </si>
  <si>
    <t>Norvell Skin Solutions LLC</t>
  </si>
  <si>
    <t>US - Norwest Equity Partners
acquired West Star Aviation
Inc, an East Alton-based
provider of airport operation
related services, in a
leveraged buyout transaction.</t>
  </si>
  <si>
    <t>www.weststaraviation.com</t>
  </si>
  <si>
    <t>Other Airport Operations</t>
  </si>
  <si>
    <t>West Star Aviation Inc</t>
  </si>
  <si>
    <t>US - Amplify Snack Brands Inc,
 a unit of TA Associates
Management LP, acquired
Boundless Nutrition LLC, an
Austin-based producer and
wholesaler of protein bars
and cookie products.</t>
  </si>
  <si>
    <t>www.amplifysnackbrands.com</t>
  </si>
  <si>
    <t>Amplify Snack Brands Inc</t>
  </si>
  <si>
    <t>www.givebar.com</t>
  </si>
  <si>
    <t>Boundless Nutrition LLC</t>
  </si>
  <si>
    <t>US - Kohlberg &amp; Co LLC
acquired an undisclosed
majority interest in Amendia
Inc, a Marietta-based
manufacturer and distributor
of medical devices, in a
leveraged buyout transaction.</t>
  </si>
  <si>
    <t>www.kohlberg.com</t>
  </si>
  <si>
    <t>www.amendia.com</t>
  </si>
  <si>
    <t>Mnfr,dstr medical devices</t>
  </si>
  <si>
    <t>Amendia Inc</t>
  </si>
  <si>
    <t>US - CSL Capital Management
LLC acquired Allied Oil &amp; Gas
Services LLC, a Southlake-
based site preparation
contractor, from Intervale
Capital LLC.</t>
  </si>
  <si>
    <t>www.cslmanagement.com</t>
  </si>
  <si>
    <t>CSL Capital Management LLC</t>
  </si>
  <si>
    <t>www.alliedservices.com</t>
  </si>
  <si>
    <t>Pvd cementing,acidizing svcs</t>
  </si>
  <si>
    <t>Allied Oil &amp; Gas Services LLC</t>
  </si>
  <si>
    <t>DENMARK - Bravida Danmark A/S,
 a unit of Bravida AB,
acquired Vinther &amp; Strom A/S,
a Rodovre-based electrical
contractor, from Lars Vinther
and Tue Falkenstrom.</t>
  </si>
  <si>
    <t>www.vse.dk</t>
  </si>
  <si>
    <t>Vinther &amp; Strom A/S</t>
  </si>
  <si>
    <t>Societe Generale</t>
  </si>
  <si>
    <t>FRANCE - American Industrial
Acquisition Corp of the US
acquired Vallourec Heat
Exchanger Tubes SAS, a
Venarey Les Laumes-based
manufacturer of steel pipes
and tubes, from Vallourec SA,
in a leveraged buyout
transaction. Originally, in
February 2016, Vallourec SA
announced that it was seeking
a buyer for its Vallourec
Heat Exchanger Tubes SAS unit.</t>
  </si>
  <si>
    <t>www.aiacgroup.com</t>
  </si>
  <si>
    <t>AIAC</t>
  </si>
  <si>
    <t>American Industrial Acquisition Corp</t>
  </si>
  <si>
    <t>www.vallourec.com/heatexchangertubes/en/pages/default.aspx</t>
  </si>
  <si>
    <t>Vallourec Heat Exchanger Tubes SAS</t>
  </si>
  <si>
    <t>US - Lira Venture Capital
acquired Car Buy Plus, a
Roswell-based car retailer,
in a leveraged buyout
transaction.</t>
  </si>
  <si>
    <t>www.liravc.com</t>
  </si>
  <si>
    <t>Lira Venture Capital</t>
  </si>
  <si>
    <t>www.carbuyplus.com</t>
  </si>
  <si>
    <t>New Car Dealers</t>
  </si>
  <si>
    <t>Car Buy Plus</t>
  </si>
  <si>
    <t>GERMANY - The Dwyer Group Inc
of the US, a unit of
Riverside Co, acquired
Locatec Ortungstechnik GmbH,
a Crailsheim-based plumbing,
heating and air-conditioning
contractor.</t>
  </si>
  <si>
    <t>www.locatec.de</t>
  </si>
  <si>
    <t>Locatec Ortungstechnik GmbH</t>
  </si>
  <si>
    <t>US - Doxim Inc of Canada, a
unit of Strattam Capital LLC,
acquired DigitalMailer Inc, a
Herndon-based provider of
transactional software
services.</t>
  </si>
  <si>
    <t>www.doxim.com</t>
  </si>
  <si>
    <t>Doxim Inc</t>
  </si>
  <si>
    <t>www.digitalmailer.com</t>
  </si>
  <si>
    <t>DigitalMailer Inc</t>
  </si>
  <si>
    <t>US - Legacy Measurement
Solutions Inc acquired WEDGE
Energy Services LLC, a Tyler-
based provider of oil and gas
solutions.</t>
  </si>
  <si>
    <t>www.legacymeasurement.com</t>
  </si>
  <si>
    <t>White Deer Management LLC</t>
  </si>
  <si>
    <t>Legacy Measurement Solutions Inc</t>
  </si>
  <si>
    <t>www.wedgeenergyservices.com</t>
  </si>
  <si>
    <t>Oil &amp; Gas</t>
  </si>
  <si>
    <t>WEDGE Energy Services LLC</t>
  </si>
  <si>
    <t>US - Press Ganey Holdings Inc,
 a unit of Vestar Capital
Partners Inc, acquired Avatar
International Holding Co,
provider of research and
consulting services, from
Riverside Co.</t>
  </si>
  <si>
    <t>www.pressganey.com</t>
  </si>
  <si>
    <t>Vestar Capital Partners Inc</t>
  </si>
  <si>
    <t>Press Ganey Holdings Inc</t>
  </si>
  <si>
    <t>Avatar International Holding Co</t>
  </si>
  <si>
    <t>US - Maroon Group LLC, a unit
of CI Capital Partners LLC,
acquired US Chemicals LLC, a
Darien-based wholesaler of
specialty chemicals. Terms
were not disclosed.</t>
  </si>
  <si>
    <t>www.uschemicals.com</t>
  </si>
  <si>
    <t>US Chemicals LLC</t>
  </si>
  <si>
    <t>US - Cortec Group Inc
acquired Med-Sci LLC,
manufacturer of chemical
products, in a leveraged
buyout transaction.</t>
  </si>
  <si>
    <t>www.cortecgroup.com</t>
  </si>
  <si>
    <t>Med-Sci LLC</t>
  </si>
  <si>
    <t>US - Thompson Street Capital
Partners LP acquired Global
Software Inc, a Raleigh-based
provider of software services,
 from Quality Software
Products Holdings PLC, in a
leveraged buyout transaction.
Terms were not disclosed.</t>
  </si>
  <si>
    <t>www.tscp.com</t>
  </si>
  <si>
    <t>Thompson Street Capital</t>
  </si>
  <si>
    <t>Thompson Street Capital Partners LP</t>
  </si>
  <si>
    <t>www.globalsoftwareinc.com</t>
  </si>
  <si>
    <t>Global Software Inc</t>
  </si>
  <si>
    <t>US - Epic Health Services Inc,
 a unit of Webster Capital
Management LLC, acquired Care
Resources Inc, a Baltimore-
based owner and operator of
physical, occupational and
speech language therapy
clinics, from ResCare Inc,
ultimately owned by Onex Corp.</t>
  </si>
  <si>
    <t>www.careresource.org</t>
  </si>
  <si>
    <t>Care Resources Inc</t>
  </si>
  <si>
    <t>US - Unique Fabricating Inc,
a unit of Taglich Private
Equity LLC, acquired the
entire share capital of
Intasco USA Inc, a Port Huron-
based provider of commercial
lithographic printing
services. Concurrently Unique
Fabricating Inc acquired
Intasco Corp on same day.</t>
  </si>
  <si>
    <t>www.uniquefab.com</t>
  </si>
  <si>
    <t>Taglich Brothers Inc</t>
  </si>
  <si>
    <t>Unique Fabricating Inc</t>
  </si>
  <si>
    <t>Intasco USA Inc</t>
  </si>
  <si>
    <t>US - Dalton Corp SPV, a
special purpose acquisition
vehicle formed by Speyside
Equity Fund I LP and Beckner
Clevy Partners Fund I LP,
acquired Dalton Corp, a
Warsaw-based gray iron
castings manufacturer, from
Neenah Foundry Co, owned by
ACP Holding Co, in a
leveraged buyout transaction.</t>
  </si>
  <si>
    <t>Dalton Corp SPV</t>
  </si>
  <si>
    <t>Manufacture gray iron castings</t>
  </si>
  <si>
    <t>Dalton Corp</t>
  </si>
  <si>
    <t>CANADA - Unique Fabricating
Inc of the US, a unit of
Taglich Private Equity LLC,
acquired Intasco Corporation,
a London-based manufacturer
of paper industry machinery.
Concurrently Unique
Fabricating Inc acquired
Intasco USA Inc on same day.</t>
  </si>
  <si>
    <t>www.intasco.com</t>
  </si>
  <si>
    <t>Intasco Corp</t>
  </si>
  <si>
    <t>Cavendish Corporate Finance
M&amp;A International</t>
  </si>
  <si>
    <t>UK - Baird Capital Partners
Europe Ltd, a unit of Robert
W Baird &amp; Co Inc, acquired a
52% interest in bfinance UK
Ltd, a London-based provider
of financial advisory
services, in a leveraged
buyout transactions.</t>
  </si>
  <si>
    <t>www.bcpe.co.uk</t>
  </si>
  <si>
    <t>Baird Capital Partners Europe Ltd</t>
  </si>
  <si>
    <t>www.bfinance.co.uk</t>
  </si>
  <si>
    <t>Pvd financial advisory services</t>
  </si>
  <si>
    <t>bfinance UK Ltd</t>
  </si>
  <si>
    <t>US - Monroe Engineering
ProductsInc, a unit of
Ellipse Capital LLC, acquired
Component Technology Inc, a
Pompano Beach-based
manufacturer of aircraft
parts and auxiliary equipment.</t>
  </si>
  <si>
    <t>www.monroeengineering.com</t>
  </si>
  <si>
    <t>Ellipse Capital LLC</t>
  </si>
  <si>
    <t>Monroe Engineering Products Inc</t>
  </si>
  <si>
    <t>www.ctiaviation.com</t>
  </si>
  <si>
    <t>Component Technology Inc</t>
  </si>
  <si>
    <t>US - Hub International Ltd, a
unit of Hellman &amp; Friedman
LLC, acquired an Albuquerque-
based First Santa Fe
Insurance Services Inc. Terms
were not disclosed.</t>
  </si>
  <si>
    <t>www.firstsfinsurance.com</t>
  </si>
  <si>
    <t>First Santa Fe Insurance Services Inc</t>
  </si>
  <si>
    <t>US - PetroChoice, a unit of
Greenbriar Equity Group LLC,
acquired new oil business of
Universal Lubricants LLC, a
Wichita-based manufacturer of
industrial lubricants,
ultimately owned by Pegasus
Capital Advisors LP. Terms
were not disclosed.</t>
  </si>
  <si>
    <t>Petroleum Lubricating Oil and Grease Manufacturing</t>
  </si>
  <si>
    <t>Universal Lubricants LLC-New Oil Business</t>
  </si>
  <si>
    <t>UK - Nationwide Accident
Repair Services PLC, a unit
of Canaveral Bidco Ltd,
acquired DWS Automotive
Repair Solutions Ltd,
provider of automotive
surfaces repair services.</t>
  </si>
  <si>
    <t>www.nationwiderepairs.co.uk</t>
  </si>
  <si>
    <t>Nationwide Accident Repair Services PLC</t>
  </si>
  <si>
    <t>www.dws-bodyworks.co.uk</t>
  </si>
  <si>
    <t>Automotive Body, Paint, and Interior Repair and Maintenance</t>
  </si>
  <si>
    <t>DWS Automotive Repair Solutions Ltd</t>
  </si>
  <si>
    <t>US - Warburg Pincus LLC
acquired an undisclosed
majority interest in DocuTAP
Inc, a Sioux Falls-based
hospital operator, in a
leveraged buyout transaction.
Terms were not disclosed.</t>
  </si>
  <si>
    <t>www.docutap.com</t>
  </si>
  <si>
    <t>DocuTAP Inc</t>
  </si>
  <si>
    <t>US - Kohlberg &amp; Co LLC
acquired Interstate Hotels &amp;
ResortsInc, an Arlington-
based hotel operator, jointly
owned by Jinjiang Hotels and
Thayer Lodging Group, in a
leveraged buyout transaction.</t>
  </si>
  <si>
    <t>www.interstatehotels.com</t>
  </si>
  <si>
    <t>Own,operate hotels</t>
  </si>
  <si>
    <t>Interstate Hotels &amp; Resorts Inc</t>
  </si>
  <si>
    <t>US - Hilb Group LLC, a unit
of BHMS Investments LP,
acquired Group Insurance
Concepts LLC, a San Antonio-
based insurance agency.</t>
  </si>
  <si>
    <t>www.mygic.com</t>
  </si>
  <si>
    <t>Group Insurance Concepts LLC</t>
  </si>
  <si>
    <t>US - Confie Seguros Inc, a
unit of ABRY Partners LLC,
acquired assets of Auto
Insurance Specialist LLC, a
Cerritos-based direct
property and casualty
insurance carrier, owned by
AIS Management LLC.
Concurrently, Confie Seguros
Inc, a unit of ABRY Partners
LLC, acquired assets of
Trinity Insurance LLC, a
Homestead-based provider of
auto insurance related
services. Concurrently,
Confie Seguros Inc, a unit of
ABRY Partners LLC, acquired
assets of Whitehead Insurance
Inc, an Yakima-based provider
of auto insurance related
services.</t>
  </si>
  <si>
    <t>Auto Insurance Specialist LLC-Assets</t>
  </si>
  <si>
    <t>US - JENSEN HUGHES Inc, a
unit of Gryphon Investors Inc,
 acquired Stevenson &amp;
Associates, provider of civil,
 structural and mechanical
engineering services. Terms
were not disclosed.</t>
  </si>
  <si>
    <t>www.vecsa.com</t>
  </si>
  <si>
    <t>Stevenson &amp; Associates</t>
  </si>
  <si>
    <t>US - Confie Seguros Inc, a
unit of ABRY Partners LLC,
acquired assets of Trinity
Insurance LLC, a Homestead-
based provider of auto
insurance related services.
Concurrently, Confie Seguros
Inc, a unit of ABRY Partners
LLC, acquired assets of Auto
Insurance Specialist LLC, a
Cerritos-based direct
property and casualty
insurance carrier, owned by
AIS Management LLC.
Concurrently, Confie Seguros
Inc, a unit of ABRY Partners
LLC, acquired assets of
Whitehead Insurance Inc, an
Yakima-based provider of auto
insurance related services.</t>
  </si>
  <si>
    <t>Trinity Insurance LLC-Assets</t>
  </si>
  <si>
    <t>US - Confie Seguros Inc, a
unit of ABRY Partners LLC,
acquired assets of Whitehead
Insurance Inc, an Yakima-
based provider of auto
insurance related services.
Concurrently, Confie Seguros
Inc, a unit of ABRY Partners
LLC, acquired assets of Auto
Insurance Specialist LLC, a
Cerritos-based direct
property and casualty
insurance carrier, owned by
AIS Management LLC.
Concurrently, Confie Seguros
Inc, a unit of ABRY Partners
LLC, acquired assets of
Trinity Insurance LLC, a
Homestead-based provider of
auto insurance related
services.</t>
  </si>
  <si>
    <t>Whitehead Insurance Inc-Assets</t>
  </si>
  <si>
    <t>UK - Six Degrees Technology
Group Ltd (6DG), a unit of
Charlesbank Capital Partners
LLC, acquired Insite Ltd, a
Kent-based provider of cloud
hosting services.</t>
  </si>
  <si>
    <t>www.insite-europe.co.uk</t>
  </si>
  <si>
    <t>Insite Ltd</t>
  </si>
  <si>
    <t>US - A management-led
investor group, including
Ivy's CEO Michael Neuscheler
Waud, President Dave Franklin,
 and Capital Partners LLC,
acquired Ivy Rehab Network
Inc (Ivy), a Harrison-based
provider of outpatient
physical therapy services, in
a leveraged buyout
transaction.</t>
  </si>
  <si>
    <t>www.ivyrehab.com</t>
  </si>
  <si>
    <t>Ivy Rehab Network Inc</t>
  </si>
  <si>
    <t>US - Direct Travel Inc, a
unit of ABRY Partners LLC,
acquired Colpitts World
Travel Ltd, travel agency
operator.</t>
  </si>
  <si>
    <t>www.colpittswt.com</t>
  </si>
  <si>
    <t>Colpitts World Travel Ltd</t>
  </si>
  <si>
    <t>US - Access Information
Management, a unit of
Berkshire Partners LLC,
acquired the records
management operations of Iron
Mountain Inc, a Boston-based
internet service provider.</t>
  </si>
  <si>
    <t>Iron Mountain Inc-records management operations</t>
  </si>
  <si>
    <t>US - HHI Group Holdings LLC,
a unit of American Securities
LLC, through its subsidiary,
acquired wheel bearing
business of Metaldyne
Performance Group Inc, a
Plymouth-based manufacturer
of motor vehicle bodies,
owned by ASP MD Investco LP.</t>
  </si>
  <si>
    <t>www.hhigroupholdings.com</t>
  </si>
  <si>
    <t>HHI Group Holdings LLC</t>
  </si>
  <si>
    <t>Metaldyne Performance Group Inc-wheel bearing business</t>
  </si>
  <si>
    <t>Kenyon Group LLC</t>
  </si>
  <si>
    <t>US - LDiscovery LLC, a unit
of The Carlyle Group LP,
acquired Elite Document
Solutions LLC, a Fairfax-
based provider of full-
service litigation support
services.</t>
  </si>
  <si>
    <t>www.elitedocsllc.com</t>
  </si>
  <si>
    <t>Quick Printing</t>
  </si>
  <si>
    <t>Elite Document Solutions LLC</t>
  </si>
  <si>
    <t>UK - Cerberus Capital
Management LP of the US
acquired NRAM Plc, a Bingley-
based provider of credit
intermediation services, from
UK Asset Resolution Ltd, in a
leveraged buyout transaction.</t>
  </si>
  <si>
    <t>www.n-ram.co.uk</t>
  </si>
  <si>
    <t>Other Activities Related To Credit Intermediation</t>
  </si>
  <si>
    <t>NRAM Plc</t>
  </si>
  <si>
    <t>US - Pyramid Healthcare Inc,
a unit of Clearview Capital
LLC, acquired Quest Services
Inc, a Philipsburg-based
outpatient care center
operator.</t>
  </si>
  <si>
    <t>www.pyramidhealthcarepa.com</t>
  </si>
  <si>
    <t>Pyramid Healthcare Inc</t>
  </si>
  <si>
    <t>Quest Services Inc</t>
  </si>
  <si>
    <t>US - Wasserstein &amp; Co LP
acquired Moss Inc, a Chicago-
based manufacturer of signs,
from Century Park Capital
PartnersInc, in a leveraged
buyout transaction.</t>
  </si>
  <si>
    <t>www.wasserco.com</t>
  </si>
  <si>
    <t>Wasserstein &amp; Co LP</t>
  </si>
  <si>
    <t>www.mossinc.com</t>
  </si>
  <si>
    <t>Mnfr custom advertising signs</t>
  </si>
  <si>
    <t>Moss Inc</t>
  </si>
  <si>
    <t>US - Pyramid Healthcare Inc,
a unit of Clearview Capital
LLC, acquired Mazzitti &amp;
Sullivan Counseling Services
Inc, a Mechanicsburg-based
outpatient care center
operator.</t>
  </si>
  <si>
    <t>mazzittiandsullivan.com</t>
  </si>
  <si>
    <t>Mazzitti &amp; Sullivan Counseling Services Inc</t>
  </si>
  <si>
    <t>US - Jacsten Holdings LLC
acquired Stanek Tool Corp, a
New Berlin-based provider of
Custom Mold Solutions and
Precision Machining, in a
leveraged buyout transaction.</t>
  </si>
  <si>
    <t>www.jacsten.com</t>
  </si>
  <si>
    <t>Jacsten Holdings LLC</t>
  </si>
  <si>
    <t>www.stanektool.com</t>
  </si>
  <si>
    <t>Stanek Tool Corp</t>
  </si>
  <si>
    <t>Croft &amp; Bender Inc</t>
  </si>
  <si>
    <t>US - Narrow Gauge Capital
acquired an undisclosed
majority interest in SEI
Group Inc, a Doraville-based
provider of insulation
installation services, in a
leveraged buyout transaction.
Terms were not disclosed.</t>
  </si>
  <si>
    <t>Narrow Gauge Capital</t>
  </si>
  <si>
    <t>www.seigroupga.com</t>
  </si>
  <si>
    <t>SEI Group Inc</t>
  </si>
  <si>
    <t>ITALY - An investor group,
comprised of IGI Investimenti
Cinque, a unit of Iniziativa
Gestione Investimenti SGR SpA
and SI2 SpA, a unit of
Siparex Midcap 2, acquired a
64% interest in Bracchi Srl,
a Fara Gera D'Adda-based
provider of freight
transportation arrangement
services, from Arner Private
Equity Ltd Partnership and
the Annoni family, in a
leveraged buyout transaction.</t>
  </si>
  <si>
    <t>www.bracchi.it</t>
  </si>
  <si>
    <t>Pvd logistics,transport svcs</t>
  </si>
  <si>
    <t>Bracchi Srl</t>
  </si>
  <si>
    <t>US - DiscountRamps.com, a
unit of Rotunda Capital
Partners LLC, acquired Heavy
Duty Ramps LLC, a Kewaskum-
based manufacturer of motor
vehicle bodies. Terms were
not disclosed.</t>
  </si>
  <si>
    <t>www.discountramps.com</t>
  </si>
  <si>
    <t>Rotunda Capital Partners LLC</t>
  </si>
  <si>
    <t>DiscountRamps.com</t>
  </si>
  <si>
    <t>www.hdramps.com</t>
  </si>
  <si>
    <t>Motor Vehicle Body Manufacturing</t>
  </si>
  <si>
    <t>Heavy Duty Ramps LLC</t>
  </si>
  <si>
    <t>US - Hyland Software Inc, a
unit of Thoma Cressey Bravo
Inc, acquired the entire
share capital of AcroSoft
Corp, a Columbia-based
software publisher, from
Interactive Intelligence
Group Inc.</t>
  </si>
  <si>
    <t>www.acrosoft.com</t>
  </si>
  <si>
    <t>Dvlp ins software</t>
  </si>
  <si>
    <t>AcroSoft Corp</t>
  </si>
  <si>
    <t>US - Elite Sportswear LP, a
unit of Riverside Co,
acquired Jade Swimwear LP, a
Mohnton-based designer and
manufacturer of swimwear and
accessories.</t>
  </si>
  <si>
    <t>www.gkelite.com</t>
  </si>
  <si>
    <t>Elite Sportswear LP</t>
  </si>
  <si>
    <t>www.dolfinswimwear.com</t>
  </si>
  <si>
    <t>Women'S, Girls', and Infants' Cut and Sew Apparel Contractors</t>
  </si>
  <si>
    <t>Jade Swimwear LP</t>
  </si>
  <si>
    <t>US - Cloud Equity Group LLC
acquired CloudAccess.net, a
Traverse City-based premiere
hosting and support platform,
in a leveraged buyout
transaction.</t>
  </si>
  <si>
    <t>www.cloudequitygroup.com</t>
  </si>
  <si>
    <t>Cloud Equity Group LLC</t>
  </si>
  <si>
    <t>www.cloudaccess.net</t>
  </si>
  <si>
    <t>CloudAccess.net</t>
  </si>
  <si>
    <t>US - Systems Inc SPV, a
special purpose acquisition
vehicle formed by Huron
Capital Partners LLC,
Duchossois Industries Inc, a
unit of The Duchossois Group
Inc, and the management of
Systems, acquired an
undisclosed majority interest
in Systems Inc (Systems), a
Germantown-based manufacturer
of hydraulic, pneumatic, and
mechanical loading dock
leveling equipment, truck
restraints, specialty dock
equipment and related
accessories, in a leveraged
buyout transaction.</t>
  </si>
  <si>
    <t>Systems Inc SPV</t>
  </si>
  <si>
    <t>www.docksystemsinc.com</t>
  </si>
  <si>
    <t>Mnfr loading dock equip</t>
  </si>
  <si>
    <t>Systems Inc</t>
  </si>
  <si>
    <t>CANADA - Grakon LLC of the US,
 a unit of Industrial Growth
Partners IV LP, acquired
Hamsar Diversco Inc, a
Burlington-based manufacturer
of vcustom lighting and
electronics solutions.</t>
  </si>
  <si>
    <t>www.grakon.com</t>
  </si>
  <si>
    <t>Grakon LLC</t>
  </si>
  <si>
    <t>www.hamsar.com</t>
  </si>
  <si>
    <t>Hamsar Diversco Inc</t>
  </si>
  <si>
    <t>US - XLerate Group, a unit of
Huron Capital Partners LLC,
acquired Grand Rapids Auto
Auction, a Jenison-based
owner and operator of auto
auction.</t>
  </si>
  <si>
    <t>www.xlerategroup.com</t>
  </si>
  <si>
    <t>XLerate Group</t>
  </si>
  <si>
    <t>www.grandrapidsautoauction.com</t>
  </si>
  <si>
    <t>Grand Rapids Auto Auction</t>
  </si>
  <si>
    <t>US - American Residential
Services LLC, a unit of
Charlesbank Capital Partners
LLC, acquired Allgood
Plumbing LLC, an Atlanta-
based provider of plumbing,
heating and air-conditioning
services.</t>
  </si>
  <si>
    <t>www.callallgood.com</t>
  </si>
  <si>
    <t>Allgood Plumbing LLC</t>
  </si>
  <si>
    <t>US - Optiv Security Inc, a
unit of Blackstone Group LP,
acquired Evantix GRC LLC, a
Newport Beach-based provider
of web based vendor risk
reporting, monitoring, and
management portal services.</t>
  </si>
  <si>
    <t>www.accuvant.com</t>
  </si>
  <si>
    <t>Optiv Security Inc</t>
  </si>
  <si>
    <t>www.evantix.com</t>
  </si>
  <si>
    <t>Evantix GRC LLC</t>
  </si>
  <si>
    <t>UK - NFP Corp of the US, a
unit of Madison Dearborn
Partners LLC, acquired
Linkfield Corporate Solutions
Ltd, a Birmingham-based
insurance agency.</t>
  </si>
  <si>
    <t>www.linkfieldcorporatesolutions.co.uk</t>
  </si>
  <si>
    <t>Linkfield Corporate Solutions Ltd</t>
  </si>
  <si>
    <t>US - Total Plastics Inc, a
unit of Prophet Equity LLC,
acquired Northeast Plastic
Supply Co, a Philadelphia-
based wholesaler of plastic
sheet, rod, tube, film and
tape products.</t>
  </si>
  <si>
    <t>www.totalplastics.com</t>
  </si>
  <si>
    <t>Total Plastics Inc</t>
  </si>
  <si>
    <t>www.northeastplastic.net</t>
  </si>
  <si>
    <t>Plastics Materials and Basic Forms and Shapes Merchant Wholesalers</t>
  </si>
  <si>
    <t>Northeast Plastic Supply Co</t>
  </si>
  <si>
    <t>UK - CoventBridge Group Ltd
of the US, a unit of
Examination Management
Services Inc, acquired BDL
Investigations Ltd, a London-
based provider of
investigation services.</t>
  </si>
  <si>
    <t>www.coventbridge.com</t>
  </si>
  <si>
    <t>CoventBridge Group Ltd</t>
  </si>
  <si>
    <t>www.bdli.co.uk</t>
  </si>
  <si>
    <t>BDL Investigations Ltd</t>
  </si>
  <si>
    <t>US - Welsh Carson Anderson &amp;
Stowe acquired an undisclosed
majority interest in Total
Longterm Care Inc, doing
business as InnovAge, a
Denver-based provider of
senior care programs and
services, in a leveraged
buyout transaction.</t>
  </si>
  <si>
    <t>www.myinnovage.org</t>
  </si>
  <si>
    <t>Total Longterm Care Inc</t>
  </si>
  <si>
    <t>US - Industrial Group
Holdings LLC, a unit of Dunes
Point Capital, acquired
MultiSource Manufacturing LLC,
 a Burnsville-based
manufacturer of precision
machineries.</t>
  </si>
  <si>
    <t>www.multisourcemfg.com</t>
  </si>
  <si>
    <t>Manufacture precision machines</t>
  </si>
  <si>
    <t>MultiSource Manufacturing LLC</t>
  </si>
  <si>
    <t>US - New MainStream Capital
acquired Constellation
Behavioral Health LLC, a Mill
Valley-based outpatient
mental health and substance
abuse center operator, in a
leveraged buyout transaction.</t>
  </si>
  <si>
    <t>www.nms-capital.com</t>
  </si>
  <si>
    <t>New MainStream Capital</t>
  </si>
  <si>
    <t>www.constellationbehavioralhealth.com</t>
  </si>
  <si>
    <t>Constellation Behavioral Health LLC</t>
  </si>
  <si>
    <t>US - Blue Sea Capital LLC
acquired NSi Industries LLC
(NSi), a Huntersville-based
manufacturer of current-
carrying wiring devices, from
Summit Park Partners LLC
(Summit Park), in a secondary
buyout transaction.
Originally, Summit Park
acquired NSi in a leveraged
buyout transaction.</t>
  </si>
  <si>
    <t>www.blueseacapital.com</t>
  </si>
  <si>
    <t>Blue Sea Capital LLC</t>
  </si>
  <si>
    <t>www.nsiindustries.com</t>
  </si>
  <si>
    <t>Mnfr electrical componesnts</t>
  </si>
  <si>
    <t>NSi Industries LLC</t>
  </si>
  <si>
    <t>US - Apex Parks Group LLC,
jointly owned by Broad Sky
Partners and Edgewater Growth
Capital Partners II LP,
acquired Martins Fantasy
Island, a Grand Island-based
theme park operator.</t>
  </si>
  <si>
    <t>www.apexparksgroup.com</t>
  </si>
  <si>
    <t>Apex Parks Group LLC</t>
  </si>
  <si>
    <t>www.martinsfantasyisland.com</t>
  </si>
  <si>
    <t>Amusement and Theme Parks</t>
  </si>
  <si>
    <t>Martins Fantasy Island</t>
  </si>
  <si>
    <t>CANADA - Abacus Data Systems
Inc of the US, a unit of
Providence Equity Partners
LLC, acquired Gavel &amp; Gown
Software Inc, a Toronto-based
software publisher.</t>
  </si>
  <si>
    <t>www.amicusattorney.com</t>
  </si>
  <si>
    <t>Gavel &amp; Gown Software Inc</t>
  </si>
  <si>
    <t>US - Genstar Capital LLC
acquired Accruent LLC
(Accruent), an Austin-based
developer of Enterprise
Location Management solutions
software, from TA Associates
Management LP (TAA), in a
secondary buyout transaction.
Originally, TAA acquired
Accruent in a leveraged
buyout transaction.</t>
  </si>
  <si>
    <t>US - Harvest Partners LP
acquired an undisclosed
majority interest in ADCS
Clinics LLC (ADCS), a
Maitland-based dermatology
and cosmetic surgery center
operator, from Audax Group LP
(Audax), in a secondary
buyout transaction. Terms
were not disclosed.
Previously, Audax acquired
ADCS, in a leveraged buyout
transaction.</t>
  </si>
  <si>
    <t>www.harvpart.com</t>
  </si>
  <si>
    <t>www.advancedderm.com</t>
  </si>
  <si>
    <t>ADCS Clinics LLC</t>
  </si>
  <si>
    <t>AGC Partners</t>
  </si>
  <si>
    <t>US - WatchGuard Technologies
Inc, a unit of Francisco
Partners LP, acquired Hawkeye
G Product Line Business of
Hexis Cyber Solutions Inc, a
Hanover-based provider of
cyber security software
services, ultimately owned by
The KEYW Holding Corp.</t>
  </si>
  <si>
    <t>www.watchguard.com</t>
  </si>
  <si>
    <t>WatchGuard Technologies Inc</t>
  </si>
  <si>
    <t>Hexis Cyber Solutions Inc- HawkEye G Product Line Business</t>
  </si>
  <si>
    <t>US - Hall Capital Partners
LLC acquired 4KNines, a
Glendale-based manufacturer
of seat covers for autos,
trucks and other motor
vehicles, in a leveraged
buyout transaction.</t>
  </si>
  <si>
    <t>www.hallcapital.com</t>
  </si>
  <si>
    <t>Hall Capital Partners LLC</t>
  </si>
  <si>
    <t>www.4knines.com</t>
  </si>
  <si>
    <t>4KNines</t>
  </si>
  <si>
    <t>US - MSouth Equity Partners
LLC acquired Hire Dynamics, a
Duluth-based provider of
human resources and executive
search consulting services,
in a leveraged buyout
transaction.</t>
  </si>
  <si>
    <t>www.msouth.com</t>
  </si>
  <si>
    <t>www.hiredynamics.com</t>
  </si>
  <si>
    <t>Hire Dynamics</t>
  </si>
  <si>
    <t>SPAIN - TA Associates
Management LP of the US
acquired an 89.4% interest in
Masquepet SL (Masquepet), a
Madrid-based owner and
operator of pet shops, from
Corpfin Capital SCR SA
(Corpfin), in a tertiary
buyout transaction.
Previously, Corpfin acquired
Masquepet in a secondary
buyout transaction.
Originally, Prince Capital
Partners SCR SA acquired
Masquepet in a leveraged
buyout transaction.</t>
  </si>
  <si>
    <t>www.kiwoko.com</t>
  </si>
  <si>
    <t>Own,operate pet shops</t>
  </si>
  <si>
    <t>Masquepet SL</t>
  </si>
  <si>
    <t>US - Salt Creek Capital II
LLC acquired Sperry &amp; Rice
Manufacturing Co LLC, a
Brookville-based manufacturer
of rubber and plastic
compounds for the appliance,
automotive, and heavy truck
and bus industries, in a
leveraged buyout transaction.</t>
  </si>
  <si>
    <t>www.sperryrice.com</t>
  </si>
  <si>
    <t>Sperry &amp; Rice Manufacturing Co LLC</t>
  </si>
  <si>
    <t>US - AE Industrial Partners
LLC acquired AC&amp;A LLC, a Lake
Forest-based manufacturer of
power boilers and heat
exchangers, in a leveraged
buyout transaction. Terms of
the deal were not disclosed.</t>
  </si>
  <si>
    <t>www.aeroequity.com</t>
  </si>
  <si>
    <t>www.acamfg.com</t>
  </si>
  <si>
    <t>Power Boiler and Heat Exchanger Manufacturing</t>
  </si>
  <si>
    <t>AC&amp;A LLC</t>
  </si>
  <si>
    <t>Quarton International</t>
  </si>
  <si>
    <t>US - MSouth Equity Partners
LLC acquired Southern Air &amp;
Heat LLC, a Ball-based
wholesaler of an air-
conditioning equipment and
supplies from Pulte Capital
Partners LLC, in a leveraged
buyout transaction.</t>
  </si>
  <si>
    <t>www.southernairnow.com</t>
  </si>
  <si>
    <t>Warm Air Heating and Air-Conditioning Equipment and Supplies Merchant Wholesalers</t>
  </si>
  <si>
    <t>Southern Air &amp; Heat LLC</t>
  </si>
  <si>
    <t>US - Cape Kauri Partners LLC
acquired Diedrich Drill Inc,
a Laporte-based manufacturer
of drilling equipment, in a
leveraged buyout transaction.</t>
  </si>
  <si>
    <t>Cape Kauri Partners LLC</t>
  </si>
  <si>
    <t>www.diedrichdrill.com</t>
  </si>
  <si>
    <t>Mining Machinery and Equipment Manufacturing</t>
  </si>
  <si>
    <t>Diedrich Drill Inc</t>
  </si>
  <si>
    <t>Clairfield Partners
PCA Corporate Finance Oy</t>
  </si>
  <si>
    <t>FINLAND - Familar Oy, a unit
of Mehilainen Oyj, acquired
the entire share capital of
MilaPro Oy, a Turku-based
provider of child day care
services, from Korona Invest
Oy.</t>
  </si>
  <si>
    <t>www.familar.fi</t>
  </si>
  <si>
    <t>Familar Oy</t>
  </si>
  <si>
    <t>www.milapro.fi</t>
  </si>
  <si>
    <t>MilaPro Oy</t>
  </si>
  <si>
    <t>Harris Williams &amp; Co
Cain Brothers Co.</t>
  </si>
  <si>
    <t>US - Kohlberg &amp; Co LLC
acquired Meadows Behavioral
Healthcare, a Wickenburg-
based provider treatment for
trauma, addiction, eating
disorders, and related mental
health conditions, in a
leveraged buyout transaction.</t>
  </si>
  <si>
    <t>www.themeadows.com</t>
  </si>
  <si>
    <t>Meadows Behavioral Healthcare</t>
  </si>
  <si>
    <t>FLASH: US - Alita Care LLC, a
unit of Kohlberg &amp; Co LLC,
acquired MWC Holdings Inc, an
Okemos-based manufacturer of
engine parts.</t>
  </si>
  <si>
    <t>Alita Care LLC</t>
  </si>
  <si>
    <t>Mnfr wheels,rims</t>
  </si>
  <si>
    <t>MWC Holdings Inc(Hayes Wheels International Inc/Motor Wheel Corp)</t>
  </si>
  <si>
    <t>US - Safe Fleet Holdings LLC,
a unit of The Sterling Group
LP, acquired Rear View Safety
Inc, a Brooklyn-based
distributor and manufacturer
of backup camera systems.</t>
  </si>
  <si>
    <t>www.safefleet.net</t>
  </si>
  <si>
    <t>Safe Fleet Holdings LLC</t>
  </si>
  <si>
    <t>www.rearviewsafety.com</t>
  </si>
  <si>
    <t>Rear View Safety Inc</t>
  </si>
  <si>
    <t>GERMANY - Dorner Mfg Corp of
the US, a unit of Incline
Equity Partners, acquired
Geppert-Band GmbH, a Juelich-
based steel mill operator.</t>
  </si>
  <si>
    <t>www.dorner.com</t>
  </si>
  <si>
    <t>Incline Equity Partners</t>
  </si>
  <si>
    <t>Dorner Mfg Corp</t>
  </si>
  <si>
    <t>www.geppert-band.de</t>
  </si>
  <si>
    <t>Geppert-Band GmbH</t>
  </si>
  <si>
    <t>Jones Lang LaSalle Inc</t>
  </si>
  <si>
    <t>NETHERLANDS - A management-
led investor group, comprised
of Xead Group SARL and NIBC
NV acquired Fletcher Hotels
BV, a Vianen-based hotel
operator, in a leveraged
buyout transaction.</t>
  </si>
  <si>
    <t>www.fletcher.nl</t>
  </si>
  <si>
    <t>Fletcher Hotels BV</t>
  </si>
  <si>
    <t>US - MidOcean Partners LLP
(MidOcean), a unit of
Ripplewood Holdings LLC,
acquired Travelpro
International Inc, a Boca
Raton-based manufacturer and
wholesaler of luggage
business and casual bags,
from Borealis Capital Corp,
ultimately owned by Ontario
Municipal Employees
Retirement System, in a
leveraged buyout transaction.
Concurrently, MidOcean
acquired Holiday Group Inc.</t>
  </si>
  <si>
    <t>www.midoceanpartners.com</t>
  </si>
  <si>
    <t>MidOcean Partners LLP</t>
  </si>
  <si>
    <t>Leather and Leather Products</t>
  </si>
  <si>
    <t>www.travelpro.com</t>
  </si>
  <si>
    <t>Mnfr,whl luggage,business bags</t>
  </si>
  <si>
    <t>Travelpro International Inc</t>
  </si>
  <si>
    <t>US - HealthcareSource HR Inc,
a unit of Francisco Partners
LP, acquired Lean Human
Capital LLC, a Plymouth-based
provider of human resources
and talent management
services.</t>
  </si>
  <si>
    <t>www.healthcaresource.com</t>
  </si>
  <si>
    <t>HealthcareSource HR Inc</t>
  </si>
  <si>
    <t>www.leanhumancapital.com</t>
  </si>
  <si>
    <t>Lean Human Capital LLC</t>
  </si>
  <si>
    <t>US - Spire Capital Partners
LP acquired On Campus
Marketing LLC, a West Trenton-
based retailer of diversified
products, from Dominus
Capital LP, in a leveraged
buyout transaction.</t>
  </si>
  <si>
    <t>www.spirecapital.com</t>
  </si>
  <si>
    <t>Spire Capital Partners LP</t>
  </si>
  <si>
    <t>www.ocm.com</t>
  </si>
  <si>
    <t>Mail-Order Houses</t>
  </si>
  <si>
    <t>On Campus Marketing LLC</t>
  </si>
  <si>
    <t>US - VCCP Ltd of the UK, a
unit of Chime Communications
PLC, acquired MUH-TAY-ZIK HOF-
FER, a San Francisco-based
advertising agency.</t>
  </si>
  <si>
    <t>www.vccp.com</t>
  </si>
  <si>
    <t>VCCP Ltd</t>
  </si>
  <si>
    <t>www.mtzhf.com</t>
  </si>
  <si>
    <t>Media Buying Agencies</t>
  </si>
  <si>
    <t>MUH-TAY-ZIK HOF-FER</t>
  </si>
  <si>
    <t>US - Sun Capital Partners Inc
acquired Admiral Petroleum Co,
 a Coopersville-based owner
and operator of gas and
convenience stores, in a
leveraged buyout transaction.
The transaction was to
include Lemmen Oil Co.</t>
  </si>
  <si>
    <t>www.admiralpetroleum.com</t>
  </si>
  <si>
    <t>Gasoline Stations With Convenience Stores</t>
  </si>
  <si>
    <t>Admiral Petroleum Co</t>
  </si>
  <si>
    <t>US - DC Capital Partners LLC
acquired QRC Technologies, a
Fredericksburg-based
manufacturer of measuring,
displaying and controlling
variables instruments and
related products, in a
leveraged buyout transaction.</t>
  </si>
  <si>
    <t>www.dccapitalpartners.com</t>
  </si>
  <si>
    <t>DC Capital Partners LLC</t>
  </si>
  <si>
    <t>www.qrctech.com</t>
  </si>
  <si>
    <t>Instruments and Related Products Manufacturing For Measuring, Displaying, Controlling Variables</t>
  </si>
  <si>
    <t>QRC Technologies</t>
  </si>
  <si>
    <t>CANADA - MidOcean Partners
LLP (MidOcean) of the US, a
unit of Ripplewood Holdings
LLC, acquired Holiday Group
Inc, a Montreal-based
manufacturer of luggage, bags
and travel accessories, from
Borealis Capital Corp,
ultimately owned by Ontario
Municipal Employees
Retirement System, in a
leveraged buyout transaction.
Concurrently, MidOcean
acquired Travelpro
International Inc.</t>
  </si>
  <si>
    <t>www.holiday.ca</t>
  </si>
  <si>
    <t>Mnfr,design,whl luggage</t>
  </si>
  <si>
    <t>Holiday Group Inc</t>
  </si>
  <si>
    <t>US - Equian LLC, a unit of
New Mountain Capital LLC,
acquired Nurse Audit Inc, a
Portsmouth-based provider of
audit and review programs,
including provider audits,
DRG validation, CPT code and
clinical reviews, high-cost
implant reviews, high-cost
pharmaceutical reviews, and
bill negotiation services.</t>
  </si>
  <si>
    <t>www.nurseaudit.com</t>
  </si>
  <si>
    <t>Offices Of Certified Public Accountants</t>
  </si>
  <si>
    <t>Nurse Audit Inc</t>
  </si>
  <si>
    <t>Arma Partners LLP</t>
  </si>
  <si>
    <t>US - PeopleAdmin Inc, a unit
of Vista Equity Partners LLC,
acquired TeacherMatch, a
Chicago-based provider
education and talent
management software solution
services.</t>
  </si>
  <si>
    <t>www.peopleadmin.com</t>
  </si>
  <si>
    <t>PeopleAdmin Inc</t>
  </si>
  <si>
    <t>www.teachermatch.org</t>
  </si>
  <si>
    <t>TeacherMatch</t>
  </si>
  <si>
    <t>US - Wincove Private Holdings
LP acquired Bluff
Manufacturing Inc, a Forth
Worth-based steel mill
operator, in a leveraged
buyout transaction. Terms of
the deal were not disclosed.</t>
  </si>
  <si>
    <t>www.wincovecapital.com</t>
  </si>
  <si>
    <t>Wincove Pvt Hlgs LP</t>
  </si>
  <si>
    <t>Wincove Private Holdings LP</t>
  </si>
  <si>
    <t>www.bluffmanufacturing.com</t>
  </si>
  <si>
    <t>Mnfr steel &amp; warehouse equip</t>
  </si>
  <si>
    <t>Bluff Manufacturing Inc</t>
  </si>
  <si>
    <t>FLASH: US - Goettl Air
Conditioning Inc, a unit of
American Residential Services
LLC, acquired Moore Air
Conditioning &amp; Heating, a Las
Vegas-based manufacturer of
automatic environmental
controls.</t>
  </si>
  <si>
    <t>www.goettl.com</t>
  </si>
  <si>
    <t>Goettl Air Conditioning Inc</t>
  </si>
  <si>
    <t>www.mooreairconditioning.com</t>
  </si>
  <si>
    <t>Automatic Environmental Control Manufacturing For Residential, Commercial, and Appliance Use</t>
  </si>
  <si>
    <t>Moore Air Conditioning &amp; Heating</t>
  </si>
  <si>
    <t>US - Risk Strategies Co Inc,
a unit of Kelso &amp; Co,
acquired John Buttine Inc, a
New York-based operator of an
 independent brokerage firm
specializing in meeting the
insurance needs of businesses
and individuals.</t>
  </si>
  <si>
    <t>www.buttine.com</t>
  </si>
  <si>
    <t>John Buttine Inc</t>
  </si>
  <si>
    <t>US - Paula's Choice LLC SPV,
a special purpose acquisition
vehicle formed by Bertram
Capital Management LLC and TA
Associates Management LP,
acquired an undisclosed
majority interest in Paula's
Choice LLC, a Seattle-based
manufacturer of beauty skin
care products, in a leveraged
buyout recapitalization
transaction.</t>
  </si>
  <si>
    <t>Paula's Choice LLC SPV</t>
  </si>
  <si>
    <t>www.paulaschoice.com</t>
  </si>
  <si>
    <t>Paula's Choice LLC</t>
  </si>
  <si>
    <t>Wells Fargo Securities LLC
Raymond James &amp; Associates Inc</t>
  </si>
  <si>
    <t>US - Amulet Capital Partners
LP acquired SynteractHCR Inc
(SynteractHCR), a Carlsbad-
based provider of clinical
research services, from
Gryphon Investors Inc
(Gryphon). Terms were not
disclosed. Originally, in
April 2016, Gryphon was
rumored to be seeking a buyer
for SynteractHCR.</t>
  </si>
  <si>
    <t>www.amuletcapital.com</t>
  </si>
  <si>
    <t>Amulet Capital Partners LP</t>
  </si>
  <si>
    <t>www.synteract.com</t>
  </si>
  <si>
    <t>Research and Development in Biotechnology</t>
  </si>
  <si>
    <t>SynteractHCR Inc</t>
  </si>
  <si>
    <t>Handelsbanken Capital Markets</t>
  </si>
  <si>
    <t>SWEDEN - Plasman Group of
Canada, a unit of Insight
Equity Holdings LLC, acquired
Plastal Industri AB, a
Gothenburg-based manufacturer
of plastics materials, from
AB Handel och Industri,
ultimately owned by Svenska
Handelsbanken AB.</t>
  </si>
  <si>
    <t>www.theplasmangroup.com</t>
  </si>
  <si>
    <t>Plasman Group</t>
  </si>
  <si>
    <t>www.plastal.com</t>
  </si>
  <si>
    <t>Plastal Industri AB</t>
  </si>
  <si>
    <t>US - Atlas Holdings LLC
acquired the Interactive
Printer Solutions (IPS)
division of NCR Corp, a
Duluth-based provider of
information technology
products, services, systems
and solutions, in a leveraged
buyout transaction. The
transaction were to include
all dedicated assets and
employees of NCR-IPS division
worldwide, other than in the
Middle East and Africa (MEA)
region.</t>
  </si>
  <si>
    <t>IRELAND - One Plus Corp of
the US, a unit of ParkerGale
Capital LP, acquired SmartBin,
 a Dublin-based provider of
hazardous waste treatment and
disposal services.</t>
  </si>
  <si>
    <t>www.smartbin.com</t>
  </si>
  <si>
    <t>SmartBin</t>
  </si>
  <si>
    <t>US - Biotronic NeuroNetwork,
a unit of Great Point
Partners LLC, acquired NuWave
Monitoring LLC, a Homewood-
based HMO medical center
operator.</t>
  </si>
  <si>
    <t>www.biotronic.com</t>
  </si>
  <si>
    <t>Biotronic NeuroNetwork</t>
  </si>
  <si>
    <t>www.nuwaveneuro.com</t>
  </si>
  <si>
    <t>Hmo Medical Centers</t>
  </si>
  <si>
    <t>NuWave Monitoring LLC</t>
  </si>
  <si>
    <t>US - Genstar Capital LLC
acquired Infinite RF Holdings
Inc, an Irvine-based
manufacturer and wholesaler
of radio frequency technology
components, in a leveraged
buyout transaction.</t>
  </si>
  <si>
    <t>www.infiniterf.com</t>
  </si>
  <si>
    <t>Radio and Television Broadcasting and Wireless Communications Equipment Manufacturing</t>
  </si>
  <si>
    <t>Infinite RF Holdings Inc</t>
  </si>
  <si>
    <t>US - Risk Strategies Co Inc,
a unit of Kelso &amp; Co,
acquired Atlass Insurance
Group Inc, a Fort Lauderdale-
based insurance agency.</t>
  </si>
  <si>
    <t>www.atlassinsurance.com</t>
  </si>
  <si>
    <t>Atlass Insurance Group Inc</t>
  </si>
  <si>
    <t>CANADA - CIVIQ Smartscapes
LLC of the US, a unit of JMC
Capital Partners LLC,
acquired Vertigo Digital
Displays LLC, a Toronto-based
provider and manufacturer of
ruggedized integrated digital
display solutions, from
TargetPath Inc and Chi Lin
Technology Co Ltd.</t>
  </si>
  <si>
    <t>www.vertigodisplays.com</t>
  </si>
  <si>
    <t>Mnfr display solutions</t>
  </si>
  <si>
    <t>Vertigo Digital Displays LLC</t>
  </si>
  <si>
    <t>FLASH: US - GI Partners LLP
acquired 825 Stewart Drive, a
Sunnyvale-based lessor of
nonresidential buildings, in
a leveraged buyout
transaction.</t>
  </si>
  <si>
    <t>www.gipartners.com</t>
  </si>
  <si>
    <t>GI Partners LLP</t>
  </si>
  <si>
    <t>825 Stewart Drive</t>
  </si>
  <si>
    <t>US - Angeles Equity Partners
LLC acquired an undisclosed
majority interest in ERP
Power LLC, a Moorpark-based
electrical apparatuses and
equipment merchant wholesaler,
 in a leveraged buyout
transaction. Terms of the
deal were not disclosed.</t>
  </si>
  <si>
    <t>www.erppowerllc.com</t>
  </si>
  <si>
    <t>ERP Power LLC</t>
  </si>
  <si>
    <t>US - PetroChoice, a unit of
Greenbriar Equity Group LLC,
acquired Hagan Kennington Oil
Co Inc, a Gastonia-based
wholesaler of  petroleum and
oil, lubricants and related
equipments.</t>
  </si>
  <si>
    <t>www.hkoil.com</t>
  </si>
  <si>
    <t>Hagan Kennington Oil Co Inc</t>
  </si>
  <si>
    <t>TM Capital</t>
  </si>
  <si>
    <t>US - Hostess Brands LLC, a
unit of Ripplewood Holdings
LLC, acquired Superior Cake
Products Inc, a Southbridge-
based commercial bakery.</t>
  </si>
  <si>
    <t>www.hostessbrands.com</t>
  </si>
  <si>
    <t>Hostess Brands LLC</t>
  </si>
  <si>
    <t>www.superiorcake.com</t>
  </si>
  <si>
    <t>Superior Cake Products Inc</t>
  </si>
  <si>
    <t>US - Genstar Capital LLC
acquired the  operational
excellence &amp; risk management
business of IHS Inc, an
Englewood-based provider of
custom computer programming
services, in a leveraged
buyout transaction.</t>
  </si>
  <si>
    <t>IHS Inc-Operational Excellence &amp; Risk Management business</t>
  </si>
  <si>
    <t>US - Internet Brands Inc, a
unit of Kohlberg Kravis
Roberts &amp; CoLP, acquired Auto
Credit Express Inc, an Auburn
Hills-based provider of
financial investment services.</t>
  </si>
  <si>
    <t>www.autocreditexpress.com</t>
  </si>
  <si>
    <t>Pvd finl svcs</t>
  </si>
  <si>
    <t>Auto Credit Express Inc</t>
  </si>
  <si>
    <t>www.rbsc.com</t>
  </si>
  <si>
    <t>Raymond Building Supply Corp</t>
  </si>
  <si>
    <t>NETHERLANDS - VWR Corp of the
US, a unit of VWR
International LLC, acquired
JM Separations BV, a Tilburg-
based manufacturer of
biological products.</t>
  </si>
  <si>
    <t>www.jmbioconnect.com</t>
  </si>
  <si>
    <t>JM Separations BV</t>
  </si>
  <si>
    <t>US - Market Track LLC, a unit
of Aurora Capital Group,
acquired Channel IQ LLC, a
Chicago-based provider of e-
Commerce channel management
solutions.</t>
  </si>
  <si>
    <t>www.markettrack.com</t>
  </si>
  <si>
    <t>Market Track LLC</t>
  </si>
  <si>
    <t>www.channeliq.com</t>
  </si>
  <si>
    <t>Channel IQ LLC</t>
  </si>
  <si>
    <t>www.oakbridgeadvisors.com</t>
  </si>
  <si>
    <t>OakBridge Advisors Inc</t>
  </si>
  <si>
    <t>US - Fort Dearborn Co, a unit
of KRG Capital Partners LLC,
acquired SleeveCo Inc, a
Dawsonville-based
manufacturer of shrink sleeve
and stretch sleeve labels.</t>
  </si>
  <si>
    <t>www.fortdearborn.com</t>
  </si>
  <si>
    <t>Fort Dearborn Co</t>
  </si>
  <si>
    <t>www.sleeveco.com</t>
  </si>
  <si>
    <t>All Other Rubber Product Manufacturing</t>
  </si>
  <si>
    <t>SleeveCo Inc</t>
  </si>
  <si>
    <t>US - Optiv Security Inc, a
unit of Blackstone Group LP,
acquired Adaptive
Communications LLC, a
Portsmouth-based provider of
custom computer programming
services. Terms of the deal
were not disclosed.</t>
  </si>
  <si>
    <t>www.adaptcom.com</t>
  </si>
  <si>
    <t>Adaptive Communications LLC</t>
  </si>
  <si>
    <t>www.warmelin.com</t>
  </si>
  <si>
    <t>Warmelin Precision Products</t>
  </si>
  <si>
    <t>US - Distribution
International Inc, a unit of
Advent International Corp,
acquired certain assets of
Johnson Insulation LLC, a
Spokane-based manufacturer of
fabricated wire products.</t>
  </si>
  <si>
    <t>Other Fabricated Wire Product Manufacturing</t>
  </si>
  <si>
    <t>Johnson Insulation LLC-Certain Assets</t>
  </si>
  <si>
    <t>US - HelpSystems LLC, a unit
of HIG Capital LLC, acquired
Linoma Software Inc, an
Ashland-based developer of
secure managed file transfer
(MFT) and data encryption
products.</t>
  </si>
  <si>
    <t>www.linomasoftware.com</t>
  </si>
  <si>
    <t>Linoma Software Inc</t>
  </si>
  <si>
    <t>www.fundcorpinc.com</t>
  </si>
  <si>
    <t>FundCorp Inc</t>
  </si>
  <si>
    <t>www.gigiscupcakesusa.com</t>
  </si>
  <si>
    <t>www.1stalaskainsurance.com</t>
  </si>
  <si>
    <t>FRANCE - Asentinel LLC of the
US, a unit of Marlin Equity
Partners LLC, acquired
Anatole SAS, a Courbevoie-
based software publisher.</t>
  </si>
  <si>
    <t>www.anatole.net</t>
  </si>
  <si>
    <t>Develop telecom software</t>
  </si>
  <si>
    <t>Anatole SAS</t>
  </si>
  <si>
    <t>www.smebranding.com</t>
  </si>
  <si>
    <t>SME Inc</t>
  </si>
  <si>
    <t>CANADA - Safe Fleet Holdings
LLC of the US, a unit of The
Sterling Group LP, acquired
FleetMind Solutions Inc, a
Montreal-based software
publisher. Terms of the deal
were not disclosed.</t>
  </si>
  <si>
    <t>www.fleetmind.com</t>
  </si>
  <si>
    <t>FleetMind Solutions Inc</t>
  </si>
  <si>
    <t>US - TriMark USA Inc, a unit
of Warburg Pincus LLC,
acquired Adams Burch Inc, a
Landover-based retailer of 
equipment, furniture and
shelving products.</t>
  </si>
  <si>
    <t>www.trimarkusa.com</t>
  </si>
  <si>
    <t>TriMark USA Inc</t>
  </si>
  <si>
    <t>www.adams-burch.com</t>
  </si>
  <si>
    <t>Adams Burch Inc</t>
  </si>
  <si>
    <t>IRELAND - An investor group,
comprised of Windward
Management Ltd and Emerald
Investment Partners LLC
acquired Hilton Dublin
Airport Hotel, a Dublin-based
hotel operator, from PJ Walls
Holdings Ltd, in a leveraged
buyout transaction.</t>
  </si>
  <si>
    <t>www.hilton.com</t>
  </si>
  <si>
    <t>Hilton Dublin Airport Hotel</t>
  </si>
  <si>
    <t>AUSTRALIA - Revlon Inc of the
US, a unit of Revlon Group
Inc, acquired the
International Cutex business
of Coty Inc, a New York-based
manufacturer of toilet
preparations, owned by JAB
Holdings II BV.</t>
  </si>
  <si>
    <t>www.revlon.com</t>
  </si>
  <si>
    <t>Revlon Inc</t>
  </si>
  <si>
    <t>Coty Inc-International Cutex Business</t>
  </si>
  <si>
    <t>US - An investor group,
comprised of Wasserstein
Partners IV LP, a unit of
Wasserstein &amp; Co LP, Alberta
Teachers Retirement Fund of
Canada, John Hancock Life
Insurance Co, a unit of John
Hancock Financial Services
Inc,  and Storebrand
Livsforsikring AS, a unit of
Storebrand ASA, acquired
Northstar Travel Media LLC, a
Secaucus-based provider of
information and marketing
solutions services, from
Wicks Group of Cos LLC. Terms
were not disclosed.</t>
  </si>
  <si>
    <t>www.northstartravelmedia.com</t>
  </si>
  <si>
    <t>Northstar Travel Media LLC</t>
  </si>
  <si>
    <t>www.explink.com</t>
  </si>
  <si>
    <t>Pvd auto insurance svcs</t>
  </si>
  <si>
    <t>ExpressLink Inc</t>
  </si>
  <si>
    <t>US - Aptean Inc, a unit of
Vista Equity Partners LLC,
acquired Advanced Public
Safety Inc, a Deerfield Beach-
based software publisher,
from Trimble Navigation Ltd.</t>
  </si>
  <si>
    <t>www.aps.us</t>
  </si>
  <si>
    <t>Advanced Public Safety Inc</t>
  </si>
  <si>
    <t>www.wedgewoodpharmacy.com</t>
  </si>
  <si>
    <t>Wedgewood Village Pharmacy Inc</t>
  </si>
  <si>
    <t>www.trophytaker.com</t>
  </si>
  <si>
    <t>Trophy Taker Inc</t>
  </si>
  <si>
    <t>www.novik.com</t>
  </si>
  <si>
    <t>Novik Inc</t>
  </si>
  <si>
    <t>www.exteriabp.com</t>
  </si>
  <si>
    <t>Exteria Building Products</t>
  </si>
  <si>
    <t>Turnspire Capital Partners LLC</t>
  </si>
  <si>
    <t>www.unitedplasticsgroup.com</t>
  </si>
  <si>
    <t>Manufacture plastic products</t>
  </si>
  <si>
    <t>United Plastics Group Inc</t>
  </si>
  <si>
    <t>UK - Pulsant Ltd, a unit of
Oak Hill Capital Partners LP,
acquired Onyx Group Ltd, a
Stockton-On-Tees-based
provider of cloud computing
services, from Living Bridge
EP LLP, owned by F&amp;C Asset
Management PLC. Terms were
not disclosed.</t>
  </si>
  <si>
    <t>www.pulsant.com</t>
  </si>
  <si>
    <t>Pulsant Ltd</t>
  </si>
  <si>
    <t>www.onyx.net</t>
  </si>
  <si>
    <t>Provide info tech svcs</t>
  </si>
  <si>
    <t>Onyx Group Ltd</t>
  </si>
  <si>
    <t>HONG KONG - Cartesian Capital
Group LLC of the US acquired
Westport Hong Kong Ltd,
provider of engineering
services, from Westport
Innovations Inc, for a total
HKD 48.852 mil (USD 6.294 mil)
, in a leveraged buyout
transaction.</t>
  </si>
  <si>
    <t>www.cartesiangroup.com</t>
  </si>
  <si>
    <t>Cartesian Capital Group LLC</t>
  </si>
  <si>
    <t>Westport Hong Kong Ltd</t>
  </si>
  <si>
    <t>US - Rubio's Restaurant Inc,
a unit of Mill Road Capital
LP, acquired 8 branches of
Lime Fresh Mexican Grill, a
Miami-based full-service
restaurant operator,
ultimately owned by Ruby
Tuesday Inc, for a total USD
6.3 mil.</t>
  </si>
  <si>
    <t>www.rubios.com</t>
  </si>
  <si>
    <t>Mill Road Capital LP</t>
  </si>
  <si>
    <t>Rubio's Restaurant Inc</t>
  </si>
  <si>
    <t>Lime Fresh Mexican Grill-Branches(8)</t>
  </si>
  <si>
    <t>US - 3 Rivers Capital LLC
acquired MPC Plating Inc, a
Cleveland-based manufacturer
of plastic and metal plating,
for USD 7.52 mil in cash, in
a leveraged buyout
transaction.</t>
  </si>
  <si>
    <t>www.3riverscap.com</t>
  </si>
  <si>
    <t>3 Rivers Capital LLC</t>
  </si>
  <si>
    <t>www.mpcplating.com</t>
  </si>
  <si>
    <t>MPC Plating Inc</t>
  </si>
  <si>
    <t>US - Bascom Group LLC
acquired Juniper Terrace, an
Escondido-based apartment
community, for a total USD 7.
7 mil, in a leveraged buyout
transaction.</t>
  </si>
  <si>
    <t>Juniper Terrace</t>
  </si>
  <si>
    <t>AUSTRALIA - Solenis Australia
Pty Ltd, a unit of Solenis
LLC, acquired the pulp &amp;
paper business of Nuplex
Industries Ltd, a Sydney-
based manufacturer and
wholesaler of chemical
products, for AUD 21 mil (USD
16.351 mil).</t>
  </si>
  <si>
    <t>Solenis Australia Pty Ltd</t>
  </si>
  <si>
    <t>Nuplex Industries Ltd- Pulp &amp; Paper Business</t>
  </si>
  <si>
    <t>UK - Pets at Home Group PLC
acquired a 76% interest in
Dick White Referrals Ltd (DWR)
, a Six Mile Bottom-based
provider of veterinary
services, for a total GBP 14.
1 mil (USD 20.596 mil).
Concurrently Pets at Home
Group PLC acquired 90%
interest in Eye-Vet Referral
Practice Ltd.</t>
  </si>
  <si>
    <t>www.dickwhitereferrals.com</t>
  </si>
  <si>
    <t>Dick White Referrals Ltd</t>
  </si>
  <si>
    <t>US - Data Device Corp, a unit
of ILC Industries Inc,
acquired the microelectronics
product line of Maxwell
Technologies Inc, a San Diego-
based manufacturer of
electronic capacitors, for an
estimated USD 21 mil in cash.</t>
  </si>
  <si>
    <t>www.ddc-web.com</t>
  </si>
  <si>
    <t>Data Device Corp</t>
  </si>
  <si>
    <t>Electronic Capacitor Manufacturing</t>
  </si>
  <si>
    <t>Maxwell Technologies Inc-Microelectronics Product Line</t>
  </si>
  <si>
    <t>MAURITIUS - TPG Growth III SF
Pte Ltd of Singapore, a unit
of TPG Capital LP, acquired a
65% interest in CTSI
(Mauritius) Ltd, a Port Louis-
based specialty hospital
operator, from Cancer
Treatment Services
International Inc, for MUR 1.
153 bil (USD 33 mil), in a
leveraged buyout transaction.</t>
  </si>
  <si>
    <t>TPG Growth III SF Pte Ltd</t>
  </si>
  <si>
    <t>Specialty (Except Psychiatric and Substance Abuse) Hospitals</t>
  </si>
  <si>
    <t>CTSI (Mauritius) Ltd</t>
  </si>
  <si>
    <t>CANADA - Speyside Equity Fund
I LP of the US acquired the
entire share capital, or 18.
13 mil common shares, in Opta
Minerals Inc, a Waterdown-
based manufacturer and
wholesaler of industrial
minerals, from SunOpta Inc,
for CAD 0.52 (USD 0.373) in
cash per share, or a total
value of CAD 9.427 mil (USD 6.
769 mil) in cash, in a
leveraged buyout transaction.</t>
  </si>
  <si>
    <t>US - An investor group,
comprised of Bayboston
Managers LLC, Endicott
Management Partners LLC, GCP
Capital Partners LLC and
Patriot Financial Partners LP
acquired a 95% interest in
Radius Bancorp Inc, a Boston-
based savings institution,
from Empire State Carpenters
Pension Fund, for USD 63 mil.</t>
  </si>
  <si>
    <t>SWITZERLAND - TPG Capital LP
of the US acquired credit
assets of Credit Suisse Group
AG, a Zurich-based commercial
bank, for a total CHF 82.842
mil (USD 86.8 mil), in a
leveraged buyout transaction.</t>
  </si>
  <si>
    <t>Secondary Market Financing</t>
  </si>
  <si>
    <t>Credit Suisse Group AG-Credit Assets</t>
  </si>
  <si>
    <t>US - Kohlberg &amp; Co LLC
acquired The Meadows of
Wickenburg LP, a Wickenburg-
based health practitioner's
office operator, from
American Capital Ltd, for a
total USD 97 mil, in a
leveraged buyout transaction.</t>
  </si>
  <si>
    <t>The Meadows of Wickenburg LP</t>
  </si>
  <si>
    <t>BRAZIL - Hill Valley
Participacoes SA (Tempo SPV),
a new company formed by TCG
Gestor Ltda, Carlyle HILL
South America Buyout Fund
(Delaware) LLC, America HILL
do Sul Investimentos
(Delaware) LLC, SA Partners
HILL (Delaware) LLC and
Brazil Buyout Coinvestment
(Delaware) LLC, all units of
The Carlyle Group LP,
completed its tender offer to
acquire the remaining 78.881
mil ordinary shares, or a 49%
interest in Tempo
Participacoes SA (Tempo), a
Barueri-based direct health
and medical insurance carrier,
 for a total consideration of
BRL 351.809 mil (USD 101.121
mil), in a leveraged buyout
transaction. The
consideration was to consist
of BRL 3.96 (USD 1.138) in
cash per ordinary share and
the retained installment of
BRL 0.5 (USD 0.144) in cash
per ordinary share. Tempo SPV
offered a choice of BRL 4.02
(USD 1.155) in cash per
ordinary share. Concurrently,
Tempo SPV completed a tender
offer to acquire 82.1 mil
ordinary shares, or a 51%
interest in Tempo. On
completion, Tempo was
delisted from BMFBovespa
Stock Exchange.</t>
  </si>
  <si>
    <t>US - JF Lehman &amp; Co acquired
the entire share capital of
API Technologies Corp, an
Orlando-based designer and
manufacturer of RF/microwave,
microelectronics, and
security technologies for USD
2 in cash per share, or a
total value of USD 111.7 mil,
in a leveraged buyout
transaction.</t>
  </si>
  <si>
    <t>Pekao Investment Banking SA
UniCredit Group</t>
  </si>
  <si>
    <t>POLAND - Mediona Sp zoo, a
unit of Banca Farmafactoring
SpA, completed a tender offer
for the entire share capital,
or 6.72 mil ordinary shares,
in Magellan SA, a Lodz-based
provider of financing
services, for a twice
sweetened PLN 68 (USD 17.267)
per ordinary share or for a
total value of PLN 456.963
mil (USD 116.037 mil).
Previously, Mediona offered
sweetened PLN 66.15 (USD 17.
268) per ordinary share or a
total value of PLN 444.530
mil (USD 116.044 mil).
Originally, Mediona offered
PLN 64 (USD 16.082) per
ordinary share, or a total
value of PLN 430.082 mil (USD
108.072 mil). The offer was
conditional upon at least 80%
of Magellan's shares being
tendered. Upon completion,
Magellan was to be delisted
from the Warsaw Stock
Exchange.</t>
  </si>
  <si>
    <t>US - Mesirow Realty Sale-
Leaseback Inc, a unit of
Mesirow Financial Holdings
Inc, acquired 119 restaurant
properties of Bob Evans Farms
Inc (Bob Evans), a Columbus-
based owner and operator of
restaurants, for USD 163.4
mil, in a sale and leaseback
transaction. Concurrently,
National Retail Properties LP
acquired 26 restaurant
properties of Bob Evans.</t>
  </si>
  <si>
    <t>Mesirow Realty Sale-Leaseback Inc</t>
  </si>
  <si>
    <t>Bob Evans Farms Inc-Restaurant Properties(119)</t>
  </si>
  <si>
    <t>UK - Aquiline Capital
Partners LLC of the US
acquired Simply Business, an
insurance agency, from AnaCap
Financial Partners LLP, for
GBP 120 mil (USD 168.66 mil),
in a leveraged buyout
transaction.</t>
  </si>
  <si>
    <t>AnaCap Financial Partners-Simply Business</t>
  </si>
  <si>
    <t>Wells Fargo Securities LLC
SteelTree Partners LLC</t>
  </si>
  <si>
    <t>US - Grain Infrastructure
Fund II LP acquired the
communication tower portfolio
of TowerCo LLC, a Cary-based
provider of wireless
communication tower
development, leasing and
management services, for a
total USD 244 mil, in a
leveraged buyout transaction.</t>
  </si>
  <si>
    <t>Grain Infrastructure Fund II</t>
  </si>
  <si>
    <t>Grain Infrastructure Fund II LP</t>
  </si>
  <si>
    <t>TowerCo LLC-Communications Towers Portfolio</t>
  </si>
  <si>
    <t>SLOVENIA - An investor group,
comprised of Apollo Global
Management LLC (80%) and
European Bank for
Reconstruction &amp; Development
(20%), acquired the state-
owned Nova KBM dd, a Maribor-
based commercial bank, for
EUR 250 mil (USD 280.962 mil).</t>
  </si>
  <si>
    <t>www.nkbm.si</t>
  </si>
  <si>
    <t>Nova KBM dd</t>
  </si>
  <si>
    <t>Barclays Bank PLC</t>
  </si>
  <si>
    <t>CHINA - An investor group,
comprised of Mountain Tiger
International Ltd, Uranus
Connection Ltd, Willow
Investment Ltd, a unit of
Tencent Holdings Ltd, All
Gain Ventures Ltd, Yu Dong,
SAIF Partners IV LP, a unit
of Saif Partners Ltd, Sequoia
Capital China I LP, Alibaba
Pictures Group Ltd and Fosun
International Ltd acquired
the remaining 41.217% stake,
or 26.711 mil ADS, which it
did not already own, in Bona
Film Group Ltd, a Beijing-
based distributor of motion
pictures and videos, for CNY
85.051 (USD 13.7) in cash per
ADS, or a total value of CNY
2.597 bil (USD 418.256 mil).
On completion, Bona Film
Group Ltd was delisted from
stock exchange.</t>
  </si>
  <si>
    <t>www.bonafilm.cn</t>
  </si>
  <si>
    <t>Pvd film distribution svcs</t>
  </si>
  <si>
    <t>Bona Film Group Ltd</t>
  </si>
  <si>
    <t>US - Insight Venture Partners
LLC acquired the entire share
capital of Diligent Corp, a
New York-based developer of
board management software,
for USD 4.9 in cash per share
and USD 5.505 in cash per
preferred share, or a total
value of USD 628.808 mil, in
a leveraged buyout
transaction.</t>
  </si>
  <si>
    <t>US - Lendmark Financial
Services LLC, a unit of
Blackstone Group LP, acquired
127 branch offices and
related loan assets of
Springleaf Holdings Inc, an
Evansville-based consumer
finance company, for a total
of USD 624 mil in cash.</t>
  </si>
  <si>
    <t>www.lendmarkfinancial.com</t>
  </si>
  <si>
    <t>Lendmark Financial Services LLC</t>
  </si>
  <si>
    <t>Commercial bank (for US)</t>
  </si>
  <si>
    <t>Springleaf Holdings Inc-Branch Offices(127)</t>
  </si>
  <si>
    <t>US - Veritas Capital Partners
LP acquired the healthcare
services business of Verisk
Analytics Inc (Verisk), a
Jersey City-based provider of
risk assessment data services,
 for an estimated USD 820 mil,
 in a leveraged buyout
transaction. The
consideration was to consist
of USDd 720 in cash and USD
100 mi in promissory notes.
Originally, in October 2015,
Verisk was seeking a buyer
for its healthcare data
analytics business.</t>
  </si>
  <si>
    <t>Verisk Analytics Inc-Healthcare Services Business</t>
  </si>
  <si>
    <t>US - Blount International Inc
SPV, a special purpose
acquisition vehicle formed by
American Securities LLC and
P2 Capital Partners LLC,
acquired the entire share
capital of Blount
International Inc, a Portland-
based manufacturer and
wholesaler of replacement
parts, equipment and
accessories, for USD 10 in
cash per share, or a total
value of USD 482.517 mil, in
a leveraged buyout
transaction.</t>
  </si>
  <si>
    <t>Blount International Inc SPV</t>
  </si>
  <si>
    <t>www.blount.com</t>
  </si>
  <si>
    <t>Manufacture saw chains,bars</t>
  </si>
  <si>
    <t>Blount International Inc</t>
  </si>
  <si>
    <t>US - Nathan Holding LLC,
jointly owned by GI Partners
LLP and Allscripts Healthcare
Solutions Inc, merged with
Netsmart Technologies Inc, a
Great River-based healthcare
software developer, from
Genstar Capital LLC, for USD
950 mil in cash, in the
formation of a joint venture.</t>
  </si>
  <si>
    <t>US - Russell Investments SPV,
a special purpose acquisition
vehicle formed by TA
Associates Management LP and
Reverence Capital Partners
LLC, and Russell Investments'
management, acquired Russell
Investments, a Seattle-based
provider of financial and
investment advisory services,
from Frank Russell Co,
ultimately owned by London
Stock Exchange Group PLC
(LSEG), for an estimated USD
1.15 bil in cash, in a
leveraged buyout transaction.
Originally, in January 2015,
LSEG rumored to be seeking a
buyer for its Frank Russell
unit. Towers Watson, Aberdeen
Asset Management, Canadian
Imperial Bank of Commerce,
CITIC Group Corp, and an
undisclosed Chinese firm were
rumored potential bidders.</t>
  </si>
  <si>
    <t>Russell Investments SPV</t>
  </si>
  <si>
    <t>www.russell.com</t>
  </si>
  <si>
    <t>Pvd finl,invest advisory svcs</t>
  </si>
  <si>
    <t>Russell Investments</t>
  </si>
  <si>
    <t>US - Apollo Global Management
LLC (Apollo) acquired the
entire share capital of Fresh
Market Inc (Fresh), a
Greensboro-based owner and
operator of grocery stores,
for USD 28.5 in cash per
share or a total value of USD
1.341 bil in cash, in a
leveraged buyout transaction.
The deal was carried out via
tender offer. The offer was
conditioned upon at least 50%
of Fresh's shares being
tendered. Earlier, Apollo
completed its tender offer to
acquire the entire share
capital of Fresh by accepting
32.104 mi, or 68.234% of
Fresh's common shares
outstanding. Originally, in
October 2015, Fresh was
rumored to be seeking a buyer
for the entire share capital
of the company.</t>
  </si>
  <si>
    <t>US - Blackstone Real Estate
Partners VIII LP, a unit of
Blackstone Group LP, acquired
the US shopping centre
portfolio of Toronto-based
RioCan Real Estate Investment
Trust, for USD 1.9 bil. The
transaction was to include 49
retail properties.</t>
  </si>
  <si>
    <t>RioCan Real Estate Investment Trust- US Shopping Centre Portfolio</t>
  </si>
  <si>
    <t>Computer and Office Equipment</t>
  </si>
  <si>
    <t>www.unis.cn</t>
  </si>
  <si>
    <t>Mnfr,whl computer,components</t>
  </si>
  <si>
    <t>Unisplendour Corp Ltd</t>
  </si>
  <si>
    <t>US - Apollo Global Management
LLC (Apollo) acquired the
entire share capital of The
ADT Corp (ADT), a Boca Raton-
based provider of
investigation services, for
USD 42 in cash per share, or
a total of USD 6.943 bil, in
a leveraged buyout
transaction. Originally,
Apollo was rumored to be
planning to acquire the
entire share capital of ADT.</t>
  </si>
  <si>
    <t>BRAZIL - BNY Mellon GTD Fundo
de Investimento em
Participacoes, a unit of the
BNY Mellon Administracao de
Ativos Ltda subsidiary of
Bank of New York Mellon
Corp's BNY Mellon Asset
Management unit, completed
its tender offer to acquire
the remaining 17.67% stake,
or 14.119 mil ordinary shares
and 15.272 mil preferred
shares, which it did not
already own, in GTD
Participacoes SA, a Rio de
Janeiro-based investment
holding company engaged in
the electric energy sector,
for BRL 0.16 (USD 0.07) in
cash per ordinary share and
BRL 0.16 (USD 0.07) in cash
per preferred share, or a
total value of BRL 4.703 mil
(USD 2.064 mil).</t>
  </si>
  <si>
    <t>Bank of New York Mellon Corp</t>
  </si>
  <si>
    <t>BNY Mellon GTD Fundo de Investimento em Participacoes</t>
  </si>
  <si>
    <t>www.gtdbrasil.com.br</t>
  </si>
  <si>
    <t>Electric utility company; investment holding company</t>
  </si>
  <si>
    <t>GTD Participacoes SA</t>
  </si>
  <si>
    <t>Goren Capital Group Ltd</t>
  </si>
  <si>
    <t>ISRAEL - Oaktree Capital
Management LP of the US, a
unit of Oaktree Capital Group
LLC, acquired Veolia
Environment Israel Ltd, a
Herzliya-based provider of
water and waste management
services, from Veolia
Environnement SA, in a
leveraged buyout transaction.</t>
  </si>
  <si>
    <t>Provide water,waste management services</t>
  </si>
  <si>
    <t>Veolia Environment Israel Ltd</t>
  </si>
  <si>
    <t>SPAIN - Blackstone Group LP
acquired the mortgage loans
portfolio of Barcelona-based
Caixa d'Estalvis de Catalunya
Tarragona i Manresa (Caixa),
a unit of state-owned Fondo
de Reestructuracion Ordenada
Bancaria {FROB}, for EUR 293.
3 mil (USD 396.727 mil) in
cash, based on the standard
capitalization rate of 7%, in
a leveraged buyout
transaction. Concurrently,
Banco Bilbao Vizcaya
Argentaria SA planned to
acquire the entire share
capital of Caixa from FROB.
Originally, In February 2014,
Barcelona-based Caixa
d'Estalvis de Catalunya
Tarragona i Manresa, a unit
of state-owned Fondo de
Reestructuracion Ordenada
Bancaria {FROB}, announced
that it was seeking a buyer
for its mortgage loans
portfolio, via an auction.</t>
  </si>
  <si>
    <t>Caixa d'Estalvis de Catalunya Tarragona i Manresa-Mortgage Loans Portfolio</t>
  </si>
  <si>
    <t>US - Home Point Capital LP, a
unit of Stone Point Capital
LLC, acquired Maverick
Funding Corp, a Parsippany-
based provider mortgage
banking services.</t>
  </si>
  <si>
    <t>www.homepointfinancial.com</t>
  </si>
  <si>
    <t>Home Point Capital LP</t>
  </si>
  <si>
    <t>www.maverickfunding.com</t>
  </si>
  <si>
    <t>Maverick Funding Corp</t>
  </si>
  <si>
    <t>River Branch Capital LLC</t>
  </si>
  <si>
    <t>US - Ford Financial Fund II
LP acquired 0.013 mil common
shares, or 65% interest, in
Richmond-based Mechanics Bank
of Richmond (Mechanics), for
USD 0.027 mil in cash per
share, or a total value of
USD 348.816 mil, via a tender
offer, in a leveraged buyout
transaction. The offer was
conditioned upon at least 51%
of Mechanics shares being
tendered on a fully-diluted
basis.</t>
  </si>
  <si>
    <t>www.fordfundlp.com</t>
  </si>
  <si>
    <t>Ford Financial Fund II LP</t>
  </si>
  <si>
    <t>www.mechanicsbank.com</t>
  </si>
  <si>
    <t>Mechanics Bank of Richmond,Richmond,California</t>
  </si>
  <si>
    <t>US - PFG Acquisition Corp, a
unit of Blackstone Group LP,
definitively agreed to
acquire the entire share
capital of Philadelphia
Financial Group Inc, a
Philadelphia-based provider
of specialty insurance
services, from Tiptree
Financial Partners LP, for an
estimated USD 164 mil. The
consideration was to consist
of an estimated USD 155 mil
in cash and up to USD 9 mil
in profit-related payments.</t>
  </si>
  <si>
    <t>PFG Acquisition Corp</t>
  </si>
  <si>
    <t>www.philadelphiafinancial.com</t>
  </si>
  <si>
    <t>Philadelphia Financial Group Inc</t>
  </si>
  <si>
    <t>Leonardo &amp; Co
Mediobanca</t>
  </si>
  <si>
    <t>ITALY - Apollo Global
Management LLC of the US
acquired the entire share
capital of Carige Vita Nuova
SpA, a Genoa-based provider
of insurance services, from
Banca Carige SpA Cassa di
Risparmio di Genova e Imperia,
 in a leveraged buyout
transaction. Concurrently,
Apollo Global Management
acquired the entire share
capital of Carige
Assicurazioni SpA. The two
transactions had a combined
value of EUR 310 mil (USD 391.
612 mil) in cash. Originally,
in June 2013, Banca CaRiGe
was rumored to be seeking a
buyer for its Carige Vita
Nuova unit.</t>
  </si>
  <si>
    <t>www.carigevitanuova.it</t>
  </si>
  <si>
    <t>Provide insurance services</t>
  </si>
  <si>
    <t>Carige Vita Nuova SpA</t>
  </si>
  <si>
    <t>ITALY - Apollo Global
Management LLC of the
acquired the entire share
capital of Carige
Assicurazioni SpA, a Milan-
based provider of insurance
services, from Banca Carige
SpA Cassa di Risparmio di
Genova e Imperia, in a
leveraged buyout transaction.
Concurrently, Apollo Global
Management acquired the
entire share capital of
Carige Vita Nuova SpA. The
two transactions had a
combined value of EUR 310 mil
(USD 391.612 mil) in cash.
Originally, in June 2013,
Banca CaRiGe was rumored to
be seeking a buyer for its
Carige Assicurazioni unit.</t>
  </si>
  <si>
    <t>www.carigeassicurazioni.it</t>
  </si>
  <si>
    <t>Carige Assicurazioni SpA</t>
  </si>
  <si>
    <t>US - ArcLight Capital
Partners LLC acquired 50%
interest in the Mesquite
Power Plant (Mesquite), a
jointly-owned by Sempra US
Gas &amp; Power LLC (Sempra US)
and Salt River Project (SRP)
Agricultural Improvement &amp;
Power District, from Sempra
US, ultimately-owned by
Sempra Energy Inc (Sempra),
in a leveraged buyout
transaction. Originally, in
February 2014, Sempra
announced that it was seeking
a buyer for its remaining
interest in Mesquite.</t>
  </si>
  <si>
    <t>Sempra US Gas &amp; Power LLC- Mesquite Power Plant</t>
  </si>
  <si>
    <t>LATVIA - An investor group,
comprised of  Ripplewood
Holdings LLC, Baupost Group
LLC, Paul Volcker, James D
Wolfensohn and 9 undisclosed
investors, agreed to acquire
a 75% interest in Riga-based
Citadele Banka AS, for EUR 74.
7 mil (USD 93.247 mil), from
Latvian state-owned
Privatisation Agency, in a
leveraged buyout transaction.
Originally, in July 2013,
Latvian Privatisation Agency
announced that it was seeking
a buyer for its 75% minus 1
share interest in Citadele
Banka. Ripplewood Holdings
LLC was named a potential
bidder.</t>
  </si>
  <si>
    <t>www.citadele.lv</t>
  </si>
  <si>
    <t>Citadele Banka AS</t>
  </si>
  <si>
    <t>SPAIN - Haya Real Estate of
Israel, a unit of Cerberus
Capital Management LP,
acquired the entire share
capital of Ahorro Y
Titulizacion SGFT SA, a
Madrid-based provider of fund
management services, from
Confederacion Espanola de
Cajas de Ahorras and Ahorro
Corporacion SA.</t>
  </si>
  <si>
    <t>www.hayarealestate.com</t>
  </si>
  <si>
    <t>Haya Real Estate</t>
  </si>
  <si>
    <t>www.ahorroytitulizacion.com/ingles.asp</t>
  </si>
  <si>
    <t>Other Corporate Financial Services</t>
  </si>
  <si>
    <t>Ahorro y Titulizacion SGFT SA</t>
  </si>
  <si>
    <t>US - Victory Capital
Management Inc, a unit of
Crestview Partners LP,
acquired Compass Efficient
Model Portfolios LLC, a
Brentwood-based provider of
investment products. Terms
were not disclosed.</t>
  </si>
  <si>
    <t>www.victoryconnect.com</t>
  </si>
  <si>
    <t>Victory Capital Management Inc</t>
  </si>
  <si>
    <t>www.compassempfunds.com</t>
  </si>
  <si>
    <t>Investment Management</t>
  </si>
  <si>
    <t>Compass Efficient Model Portfolios LLC</t>
  </si>
  <si>
    <t>PUERTO RICO - An investor
group, comprised of
Searchlight Capital Partners
LP of the US (40%), and
Liberty Global PLC of the UK
(60%), acquired the entire
share capital of Puerto Rico
Cable Acquisition Co Inc, a
Mercedita-based provider of
subscription programming
services, for an estimated
USD 272.5 mil.</t>
  </si>
  <si>
    <t>Radio and Television Broadcasting Stations</t>
  </si>
  <si>
    <t>www.choicecable.com</t>
  </si>
  <si>
    <t>Pvd cable television svcs</t>
  </si>
  <si>
    <t>Puerto Rico Cable Acquisition Co Inc</t>
  </si>
  <si>
    <t>Qatalyst Partners
Goldman Sachs &amp; Co
Moelis &amp; Co</t>
  </si>
  <si>
    <t>US - Riverbed Technology Inc
SPV, a special purpose
vehicle formed by Thoma Bravo
LLC and Teachers' Private
Capital, a unit of Ontario'
Teachers Pension Plan,
acquired the entire share
capital of Riverbed
Technology Inc (Riverbed), a
San Francisco-based
manufacturer of steelhead and
cloud products, from Elliot
Management Corp and other
shareholders, for USD 21 in
cash per share, or a total
value of USD 3.307 bil, in a
leveraged buyout transaction.
Previously, Elliott withdrew
its plans to launch an
unsolicited offer to acquire
the remaining 89.46% interest,
 or 144.851 mil common shares,
 which it did not already own,
 in Riverbed.</t>
  </si>
  <si>
    <t>Riverbed Technology Inc SPV</t>
  </si>
  <si>
    <t>www.riverbed.com</t>
  </si>
  <si>
    <t>Mnfr steelhead,cloud products</t>
  </si>
  <si>
    <t>Riverbed Technology Inc</t>
  </si>
  <si>
    <t>JP Morgan Cazenove</t>
  </si>
  <si>
    <t>US - Bain Capital Europe LLP
(Bain) of the UK, a unit of
Bain Capital LLC, acquired
Glen-Gery Corp, a Wyomissing-
based manufacturer of bricks,
from CRH PLC (CRH), in a
leveraged buyout transactions.
 Concurrently, Bain acquired
Ibstock Brick Ltd &amp; the clay
and concrete products
business of CRH. The four
transactions had a combined
value of USD 650.974 mil in
cash and the assumption of
undisclosed amount in
liabilities. Originally, in
October 2014, CRH was rumored
to be seeking a buyer for its
clay building products
division.</t>
  </si>
  <si>
    <t>Bain Capital Europe LLP</t>
  </si>
  <si>
    <t>www.glengery.com</t>
  </si>
  <si>
    <t>Brick and Structural Clay Tile Manufacturing</t>
  </si>
  <si>
    <t>Glen-Gery Corp</t>
  </si>
  <si>
    <t>UK - Bain Capital Europe LLP
(Bain), a unit of Bain
Capital LLC, acquired
Forticrete Ltd and Supreme
Concrete Ltd, manufacturers
of concrete products, from
CRH PLC (CRH), in a leveraged
buyout transaction.
Concurrently, Bain acquired
Ibstock Brick Ltd and Glen
Gery Corp. The four
transactions had a combined
valued of GBP 414 mil (USD
647.537 mil). Originally, in
October 2014, CRH was rumored
to be seeking a buyer for its
clay building products
division.</t>
  </si>
  <si>
    <t>Forticrete Ltd, Supreme Concrete Ltd</t>
  </si>
  <si>
    <t>JP Morgan Cazenove
Crowe Clark Whitehill LLP</t>
  </si>
  <si>
    <t>UK - Bain Capital Europe LLP,
a unit of Bain Capital LLP
acquired Ibstock Brick Ltd, a
Ibstock-based manufacture and
wholesaler brick and stone
products, from CRH plc in a
leverage buyout transaction,
Concurrently, Bain acquired
Forticrete Ltd, Supreme
Concrete Ltd and Glen Gery
Corp. The four transactions
had a combined valued of GBP
414 mil (USD 650.974 mil).
Originally, in October 2014,
CRH was rumored to be seeking
a buyer for its clay building
products division.</t>
  </si>
  <si>
    <t>www.ibstock.co.uk</t>
  </si>
  <si>
    <t>Other Structural Clay Product Manufacturing</t>
  </si>
  <si>
    <t>Ibstock Brick Ltd</t>
  </si>
  <si>
    <t>Macquarie Bank</t>
  </si>
  <si>
    <t>AUSTRALIA - Apollo Global
Management LLC (Apollo Global)
 of the US acquired a 50%
interest in Leighton
Contractors Pty Ltd, a
Chatswood-based provider of
construction and engineering
services, from Leighton
International Ltd, a unit of
Leighton Holdings Ltd, in the
formation of a joint venture
via leverage buyout
transaction. Concurrently,
Apollo Global agreed to
acquire a 50% interest in
Thiess Services Pty Ltd. The
two transactions were to have
an estimated combined value
of AUD 700 mil (USD 568.26
mil) in cash.</t>
  </si>
  <si>
    <t>www.leightoncontractors.com.au</t>
  </si>
  <si>
    <t>Pvd constr,engineering svcs</t>
  </si>
  <si>
    <t>Leighton Contractors Pty Ltd</t>
  </si>
  <si>
    <t>SPAIN - Lone Star Funds
acquired Neinor SA (Neinor) ,
an Erandio-based real estate
development firm, from
Kutxabank SA (Kutxabank), for
EUR 930 mil (USD 1.147 bil),
in a leveraged buyout
transaction. Originally, in
November 2014, Kutxabank was
rumored to be seeking a buyer
for Neinor. Goldman Sachs and
Lone Star were named rumored
potential bidders.</t>
  </si>
  <si>
    <t>www.neinor.com</t>
  </si>
  <si>
    <t>Neinor SA</t>
  </si>
  <si>
    <t>US - An investor group,
comprised of Associated Food
Stores Inc, Associated
Wholesale Grocers Inc,
SUPERVALU Inc and Haggen Inc,
acquired 168 grocery stores
from Alberstons Inc, a Boise-
based owner and operator of
supermarkets. Originally, In
November 2014, Alberstons Inc
was rumored to be seeking a
buyer for its grocery store
portfolio. Mr. Samuel Zell,
Oaktree Capital Management LP,
 and Comvest Partners were
rumored potential bidders.</t>
  </si>
  <si>
    <t>Albertsons Inc-Grocery Store Portfolio(168)</t>
  </si>
  <si>
    <t>CIBC World Markets Inc
TD Securities Inc
RBC Capital Markets</t>
  </si>
  <si>
    <t>CANADA - Kohlberg Kravis
Roberts &amp; Co LP (KKR) of the
US, a unit of KKR &amp; Co LP,
acquired the Hythe/Steeprock
gathering &amp; processing assets
of Veresen Inc (Veresen), a
Calgary-based provider of
pipeline transportation
services of natural gas, for
CAD 920 mil (USD 791.057 mil)
in cash, in a leveraged
buyout transaction. On
completion, KKR and Veresen
formed a new entity and owned
50% interest each in Veresen
Midstream LP (Veresen
Midstream). Concurrently,
Veresen Midstream acquired
certain natural gas gathering
and compression assets, from
Encana Corp.</t>
  </si>
  <si>
    <t>Kohlberg Kravis Roberts &amp; Co LP</t>
  </si>
  <si>
    <t>Veresen Inc-Hythe/Steeprock Gathering &amp; Processing Assets</t>
  </si>
  <si>
    <t>CANADA - An investor group,
comprised of Veresen Inc
(Veresen) and Kohlberg Kravis
Roberts &amp; Co LP (KKR) of the
US, a unit of KKR &amp; Co LP,
through a new entity named
Veresen Midstream LP,
definitively acquired certain
natural gas gathering and
compression assets of Encana
Corp, a Calgary-based oil and
gas exploration and
production company, for an
estimated CAD 600 mil (USD
515.907 mil). Concurrently,
KKR acquired the Hythe/
Steeprock gathering and
processing assets, from
Veresen Inc.</t>
  </si>
  <si>
    <t>Encana Corp-Certain Natural Gas Gathering &amp; Compression Assets</t>
  </si>
  <si>
    <t>HONG KONG - Ganymede
Investment Holdings LLC (GI)
of the US, a unit of Ganymede
Intermediate Ltd, ultimately
owned by The Carlyle Group LP
raised its interest to 74.
432% from 24.432% by
acquiring a 50% interest in
Bowenvale Ltd, an investment
company, jointly owned by GE
Capital Equity Investments
Inc (S1), GE Pacific-1
Holdings Inc (S2), GE Pacific-
3 Holdings Inc (S3), GE
Pacific-2 Holdings Inc (S4)
and Able Star Associates Ltd,
ultimately owned by the
Chinese state-owned CITIC
Group Corp, from S1, S2, S3
and S4, for HKD 3.747 bil
(USD 483.132 mil) in cash.
Concurrently, GI completed a
mandatory tender offer to
raise its interest to 78.701%
from 74.43% by acquiring 4.
271% or 16.708 mil ordinary
shares, in Asia Satellite
Telecommunications Holdings
Ltd (ASTH).</t>
  </si>
  <si>
    <t>Ganymede Investment Holdings LLC</t>
  </si>
  <si>
    <t>Bowenvale Ltd</t>
  </si>
  <si>
    <t>US - Stone Point Capital LLC
(Stone Point) acquired the
entire share capital of The
Situs Cos (Situs), a Houston-
based provider of commercial
real estate advisory and end-
to-end strategic business
solutions, from WL Ross &amp; Co
LLC, a unit of Invesco Ltd,
ultimately owned by Invescap,
Ranieri Partners, and other
undisclosed investors, in a
leveraged buyout transaction.
Terms were not disclosed.
Originally, in January 2015,
Stone Point was rumored to be
planning to acquire Situs.</t>
  </si>
  <si>
    <t>www.stonepointcapital.com</t>
  </si>
  <si>
    <t>www.situs.com</t>
  </si>
  <si>
    <t>The Situs Cos</t>
  </si>
  <si>
    <t>GERMANY - Platinum Equity LLC
of the US acquired Ten Cate
Enbi GmbH, a Leverkusen-based
manufacturer of printing
machinery and equipment, from
Koninklijke Ten Cate NV, in a
leveraged buyout transaction.</t>
  </si>
  <si>
    <t>www.tencate-enbi.com</t>
  </si>
  <si>
    <t>Printing Machinery and Equipment Manufacturing</t>
  </si>
  <si>
    <t>Ten Cate Enbi GmbH</t>
  </si>
  <si>
    <t>US - Madison Dearborn
Partners LLC acquired an
undisclosed majority interest
in Walgreens Infusion
Services Inc, an Irving-based
provider of home infusion
therapies, in a leveraged
buyout transaction. Terms of
the transaction were not
disclosed. Originally, In
September 2014, Walgreen Co,
was rumored to be seeking a
buyer for an undisclosed
majority interest in its
Walgreens Infusion Services
Inc unit. Madison Dearborn
Partners LLC was named
rumored potential bidder.</t>
  </si>
  <si>
    <t>www.mdcp.com</t>
  </si>
  <si>
    <t>Walgreens Infusion Services Inc</t>
  </si>
  <si>
    <t>GERMANY - Centerbridge
Partners LP (Centerbridge
Partners) of the US acquired
the entire share capital of
Senvion SE (Senvion), a
Hamburg-based manufacturer
and wholesaler of onshore and
offshore wind turbines, from
Suzlon Energy Ltd (SE), for
EUR 1.05 bil (USD 1.193 bil),
in a leveraged buyout
transaction. The
consideration was to consist
of EUR 1 bil (USD 1.136 bil)
in cash and up to EUR 50 mil
(USD 58.818 mil) in profit-
related payments. Originally,
in March 2012, SE was rumored
to be seeking a buyer for its
Senvion unit. Alstom SA,
General Electric Co, Siemens
AG and Centerbridge Partners
were named potential bidders.</t>
  </si>
  <si>
    <t>www.senvion.com</t>
  </si>
  <si>
    <t>Senvion SE</t>
  </si>
  <si>
    <t>ITALY - Jabil Circuit Italia
Srl, owned by Jabil Circuit
Inc, acquired opto supply
Marcianise plant of
Telefonaktiebolaget LM
Ericsson, a Stockholm-based
wired telecommunications
carrier.</t>
  </si>
  <si>
    <t>www.jabil.com</t>
  </si>
  <si>
    <t>Mercatech Inc</t>
  </si>
  <si>
    <t>Jabil Circuit Italia Srl</t>
  </si>
  <si>
    <t>Other Communications Equipment Manufacturing</t>
  </si>
  <si>
    <t>Telefonaktiebolaget LM Ericsson-Opto Supply Marcianise Plant</t>
  </si>
  <si>
    <t>Blackstone Advisory Partners
Lazard
Deutsche Bank
JP Morgan</t>
  </si>
  <si>
    <t>UK - Bain Capital LLC of the
US, acquired TI Automotive
Ltd, an Oxford-based
manufacturer of automobile
parts, in a leveraged buyout
transaction. Originally, TI
Automotive was rumored to be
seeking a buyer for the
company. Terms were not
disclosed, but according to
people familiar with the
transaction, the deal was
valued at GDP 1.382 bil (USD
2.1 bil). The Carlyle Group
LLC and Cooper-Standard
Holdings Inc were rumored to
be named potential bidders.</t>
  </si>
  <si>
    <t>Mnfr automobile parts</t>
  </si>
  <si>
    <t>US - An investor group,
comprised of Trinity Capital
Advisors, Starwood Capital
Group Global LLC, and
Vanderbilt Partners LP
acquired 62 building
portfolio of Duke Realty Corp,
 an Indianapolis-based real
estate investment trust, for
an estimated USD 1.1 bil.</t>
  </si>
  <si>
    <t>Duke Realty Corp-Building Portfolio(62)</t>
  </si>
  <si>
    <t>US - A management-led
investor group, including
Berkshire Partners LLC
acquired an undisclosed
majority interest in Implus
Corp, a Durham-based
wholesaler of footwear
accessories, in a leveraged
buyout transaction.
Originally, In February 2015,
Trilantic Capital Management
LLC, was rumored to be
seeking a buyer for Implus.
Berkshire Partners LLC was
named rumored potential
bidder.</t>
  </si>
  <si>
    <t>www.implus.com</t>
  </si>
  <si>
    <t>Footwear Merchant Wholesalers</t>
  </si>
  <si>
    <t>Implus Corp</t>
  </si>
  <si>
    <t>US - TA Associates Management
LP definitively agreed to
acquire an undisclosed
majority interest in
NorthStar Financial Services
Group LLC, an Omaha-based
holding company, in a
leveraged buyout transaction.
Terms of the transaction were
not disclosed.</t>
  </si>
  <si>
    <t>www.nstar-financial.com</t>
  </si>
  <si>
    <t>Pvd invest mgmt svcs</t>
  </si>
  <si>
    <t>NorthStar Financial Services Group LLC</t>
  </si>
  <si>
    <t>US - Aquiline Capital
Partners LLC acquired an
undisclosed majority interest
in ENGS Commercial Finance Co,
 a Lisle-based provider of
leasing and financing
services, in a leveraged
buyout transaction. Terms
were not disclosed.</t>
  </si>
  <si>
    <t>www.engsfinance.com</t>
  </si>
  <si>
    <t>Pvd leasing &amp; financing svcs</t>
  </si>
  <si>
    <t>ENGS Commercial Finance Co</t>
  </si>
  <si>
    <t>GERMANY - Varo Energy BV of
Netherlands, jointly owned by
Vitol Holding BV and The
Carlyle Group LP, acquired
GEKOL Mineraloelhandel GmbH,
a Hamburg-based petroleum
bulk merchant wholesaler.</t>
  </si>
  <si>
    <t>www.gekol.de</t>
  </si>
  <si>
    <t>GEKOL Mineraloelhandel GmbH</t>
  </si>
  <si>
    <t>US - Salient Partners LP, a
unit of Sanders Morris Harris
Group Inc, ultimately owned
by Lee Equity Partners LLC,
acquired Forward Management
LLC, a San Francisco-based
provides investment
management advisory services.</t>
  </si>
  <si>
    <t>www.salientpartners.com</t>
  </si>
  <si>
    <t>Lee Equity Partners LLC</t>
  </si>
  <si>
    <t>Salient Partners LP</t>
  </si>
  <si>
    <t>www.forwardmgmt.com</t>
  </si>
  <si>
    <t>Pvd invest mgmt advisory svcs</t>
  </si>
  <si>
    <t>Forward Management LLC</t>
  </si>
  <si>
    <t>US - American Industrial
Partners LP, a unit of
American Industrial Partners
Management Co Inc, acquired
the OEM Supply Fasteners
division of Anixter
International Inc, a Glenview-
based wholesaler of
communication products, for
an estimated USD 380 mil in
cash, in a leveraged buyout
transaction. The transaction
included a portion of the
Fasteners business in France.</t>
  </si>
  <si>
    <t>www.americanindustrial.com</t>
  </si>
  <si>
    <t>American Inds Partners Mgmt</t>
  </si>
  <si>
    <t>American Industrial Partners LP</t>
  </si>
  <si>
    <t>Fastener, Button, Needle, and Pin Manufacturing</t>
  </si>
  <si>
    <t>Anixter International Inc-OEM Supply Fasteners Division</t>
  </si>
  <si>
    <t>US - Clearlake Capital Group
LP acquired FrontRange
Solutions USA Inc (FrontRange)
, a Milpitas-based provider
of information technology
services, from Francisco
Partners Management LLC
(Francisco), in a secondary
leveraged buyout transaction.
Terms were not disclosed.
Previously, Francisco
acquired FrontRange, in a
leveraged buyout transaction.</t>
  </si>
  <si>
    <t>www.frontrange.com</t>
  </si>
  <si>
    <t>FrontRange Solutions USA Inc</t>
  </si>
  <si>
    <t>US - AdvancePierre Foods Inc,
a unit of Oaktree Capital
Management LP, ultimately
owned by Oaktree Capital
Group LLC, acquired the
manufacturing assets of
Better Bakery LLC, a Valencia-
based manufacturer of snack
products.</t>
  </si>
  <si>
    <t>www.advancepierre.com</t>
  </si>
  <si>
    <t>AdvancePierre Foods Inc</t>
  </si>
  <si>
    <t>Better Bakery LLC-Manufacturing Assets</t>
  </si>
  <si>
    <t>US - TPG Capital LP acquired
the Aptalis Pharmaceutical
Technologies business of
Aptalis Pharma Inc, a
Birmingham-based manufacturer
of pharmaceuticals, a unit of
Forest Laboratories Inc,
ultimately owned by Actavis
PLC, in a leveraged buyout
transaction. Terms were not
disclosed.</t>
  </si>
  <si>
    <t>Aptalis Pharma Inc-Aptalis Pharmaceutical Technologies Business</t>
  </si>
  <si>
    <t>US - New Residential
Investment Corp (New
Residential), a unit of
Newcastle Investment Corp,
ultimately owned by Fortress
Investment Group LLC,
acquired the entire share
capital of Home Loan
Servicing Solutions Ltd (Home
Loan), an Atlanta-based
provider of mortgage services,
 for an amended USD 17.08 in
cash per share, or an
estimated total value of USD
1.213 bil. The consideration
consisted of USD 780.741 mil
in cash and the issuance of
28.287 mil shares, valued at
USD 432.225 mil. The shares
were valued based on New
Residential's closing stock
price of USD 15.28 on 03
April 2015, the last full
trading prior to the
announcement. Originally, New
Residential agreed to merge
with Home Loan for USD 18.25
in cash per share, or a total
of USD 1.296 bil.</t>
  </si>
  <si>
    <t>www.newresi.com</t>
  </si>
  <si>
    <t>New Residential Investment Corp</t>
  </si>
  <si>
    <t>www.hlss.com</t>
  </si>
  <si>
    <t>Pvd mortgage svcs</t>
  </si>
  <si>
    <t>Home Loan Servicing Solutions Ltd</t>
  </si>
  <si>
    <t>JAPAN - BCJ-22, a unit of BCJ-
21, ultimately owned by Bain
Capital LLC, acquired the
remaining 22.525% stake, or 8.
08 mil ordinary shares, which
it did not already own, in
Yukiguni Maitake Co Ltd, a
Minamiuonuma-Shi, Niigata-
based mushroom farming
establishment, for JPY 245
(USD 2.062) in cash per share,
 or a total value of JPY 1.98
bil (USD 16.659 mil) via a
squeeze out transaction.
Previously, BCJ-22 acquired a
77.475% interest, or 27.792
mil ordinary shares, in
Yukiguni Maitake Co Ltd, via
a tender offer transaction.
Yukiguni Maitake delisted
from Tokyo Stock Exchange.</t>
  </si>
  <si>
    <t>BCJ-22</t>
  </si>
  <si>
    <t>www.maitake.co.jp</t>
  </si>
  <si>
    <t>Mushroom Production</t>
  </si>
  <si>
    <t>Yukiguni Maitake Co Ltd</t>
  </si>
  <si>
    <t>CMC Business Consulting</t>
  </si>
  <si>
    <t>JAPAN - BCJ-22, a unit of BCJ-
21, ultimately owned by Bain
Capital LLC of US, completed
a tender offer to acquire a
77.475% interest, or 27.792
mil ordinary shares, in
Yukiguni Maitake Co Ltd
(Yukiguni Maitake), a
Minamiuonuma-Shi, Niigata-
based mushroom farming
establishment, for JPY 245
(USD 2.062) in cash per share,
 or a total value of JPY 6.
809 bil (USD 57.298 mil) in a
tender offer transaction. BCJ-
22 received an irrevocable
undertaking of 56.447% stake,
or 20.249 mil Yukiguni
Maitake shares, from Daishi
Bank Ltd (38.799%), Resona
Bank Ltd (3.464%), Aozora
Bank Ltd (3.092%), Hokuetsu
Bank Ltd (3.029%),Taiko Bank
Ltd (2.27%), Mizuho Bank Ltd
(0.792%), Daiwa House
Industry Co Ltd (5.001%). The
offer was conditioned upon at
least 51.445% stake, or 18.
454 mil Yukiguni Maitake
ordinary shares being
tendered. Upon completion,
Yukiguni Maitake was to be
listed from Tokyo Stock
Exchange. Originally, BCJ-22
launched a tender offer to
acquire the entire share
capital in Yukiguni Maitake.</t>
  </si>
  <si>
    <t>ITALY - Tekni-Plex Europe NV
of Belgium, a unit of Tekni-
Plex Inc, ultimately owned by
American Securities LLC,
acquired pharmaceutical
blister film &amp; adhesive tape
business of Gallazzi SpA, a
Minerbio-based manufacturer
of plastics films and sheets.</t>
  </si>
  <si>
    <t>www.tekni-plex.be</t>
  </si>
  <si>
    <t>Tekni-Plex Europe NV</t>
  </si>
  <si>
    <t>Unsupported Plastics Film and Sheet (Except Packaging) Manufacturing</t>
  </si>
  <si>
    <t>Gallazzi SpA-Pharmaceutical Blister Film &amp; Adhesive Tape Business</t>
  </si>
  <si>
    <t>US - SpecialtyCare Inc, a
unit of American Securities
LLC acquired ProNerve LLC, a
Broomfield-based provider of
ambulatory health care
services, from Waud Capital
Partners LLC.</t>
  </si>
  <si>
    <t>SpecialtyCare Inc</t>
  </si>
  <si>
    <t>www.pronerve.com</t>
  </si>
  <si>
    <t>ProNerve LLC</t>
  </si>
  <si>
    <t>Crosstree Capital Partners Inc</t>
  </si>
  <si>
    <t>US - eResearchTechnology Inc,
a unit of Genstar Capital LLC,
 acquired PHT Corp, a Boston-
based developer of patient-
driven mobile applications.
Terms were not disclosed.</t>
  </si>
  <si>
    <t>www.ert.com</t>
  </si>
  <si>
    <t>eResearchTechnology Inc</t>
  </si>
  <si>
    <t>www.phtcorp.com</t>
  </si>
  <si>
    <t>PHT Corp</t>
  </si>
  <si>
    <t>US - Oaktree Capital
Management LP, a unit of
Oaktree Capital Group LLC
acquired the remaining 31.
333% stake, or 5.476 mil
common shares, which it did
not already own, in Pulse
Electronics Corp, a San Diego-
based manufacturer of
electronic components, for
USD 1.5 in cash per share, or
a total value of USD 8.213
mil, in a leveraged buyout
transaction.</t>
  </si>
  <si>
    <t>www.pulseelectronics.com</t>
  </si>
  <si>
    <t>Mnfr electronic components</t>
  </si>
  <si>
    <t>Pulse Electronics Corp</t>
  </si>
  <si>
    <t>US - Nellson Nutraceutical
Inc, a unit of Kohlberg &amp; Co
LLC, ultimately owned by The
Invus Group LLC, acquired the
nutritional bar &amp; powder
manufacturing operations of
NBTY Inc, a Ronkonkoma-based
manufacturer and wholesaler
of nutritional supplements, a
unit of Alphabet Holding Co
Inc, ultimately owned by The
Carlyle Group LP, for an
estimated USD 24 mil.</t>
  </si>
  <si>
    <t>www.nellsonllc.com</t>
  </si>
  <si>
    <t>Nellson Nutraceutical Inc</t>
  </si>
  <si>
    <t>NBTY Inc-Nutritional Bar &amp; Powder Manufacturing Operations</t>
  </si>
  <si>
    <t>RBC Richardson Barr</t>
  </si>
  <si>
    <t>US - Pintail Oil &amp; Gas LLC, a
unit of Ridgemont Equity
Partners, acquired the
Dequincy area assets of
Midstates Petroleum Co Inc, a
Houston-based oil and gas
exploration and production
company, for an estimated USD
44 mil.</t>
  </si>
  <si>
    <t>www.pintailoil.com</t>
  </si>
  <si>
    <t>Pintail Oil &amp; Gas LLC</t>
  </si>
  <si>
    <t>Midstates Petroleum Co Inc- Dequincy Area Assets</t>
  </si>
  <si>
    <t>US - Bain Capital LLC
acquired Blue Coat Systems
Inc (Blue Coat), a Sunnyvale-
based manufacturer and
wholesaler of web-based
security hardware appliance,
from Thoma Bravo LLC (Thoma),
for an estimated USD 2.4 bil
in cash, in a secondary
buyout transaction.
Originally, in January 2014,
Thoma was rumored to be
seeking a buyer for its Blue
Coat unit. Previously, Thoma
and Teachers Private Capital
of Canada acquired the entire
share capital of Blue Coat,
in a leveraged buyout
transaction.</t>
  </si>
  <si>
    <t>www.bluecoat.com</t>
  </si>
  <si>
    <t>Mnfr,whl web hardware</t>
  </si>
  <si>
    <t>Blue Coat Systems Inc</t>
  </si>
  <si>
    <t>US - KKR &amp; Co LP acquired Air
Medical Group Holdings Inc
(Air Medical) a Lewisville-
based provider of air
ambulance services, from Bain
Capital LLC (Bain), in a
secondary buyout transaction,
via an auction. Terms were
not disclosed but, according
to people familiar with the
transaction, the deal was
valued at an estimated USD 2
bil. Previously, in February
2015, Bain Capital LLC was
rumored to be seeking a buyer
for Air Medical. KKR &amp; Co LP
was named potential bidder.
Originally, Bain acquired Air
Medical in a leveraged buyout
transaction.</t>
  </si>
  <si>
    <t>Air Medical Group Holdings Inc</t>
  </si>
  <si>
    <t>US - CRT Capital Group LLC, a
unit of Aquiline Capital
Partners LLC, acquired the
institutional equities
business of Sterne Agee Group
Inc, a Birmingham-based
provider of wealth management
and investment services.
Terms were not disclosed.</t>
  </si>
  <si>
    <t>www.crtllc.com</t>
  </si>
  <si>
    <t>CRT Capital Group LLC</t>
  </si>
  <si>
    <t>Securities Brokerage</t>
  </si>
  <si>
    <t>Sterne Agee Group Inc-Institutional Equities Business</t>
  </si>
  <si>
    <t>US - Versa Capital Management
LLC acquired bankrupt The Wet
Seal Inc (Wet Seal), a
Foothill Ranch-based
manufacturer of young women's
apparel, via auction, in a
leveraged buyout transaction.
Originally, in January 2015,
Wet Seal announced that it
was seeking a buyer the
company. Riley Financial Inc
and Versa Capital Management
LLC were named as potential
bidders.</t>
  </si>
  <si>
    <t>www.versa.com</t>
  </si>
  <si>
    <t>Versa Capital Management LLC</t>
  </si>
  <si>
    <t>www.wetsealinc.com</t>
  </si>
  <si>
    <t>Mnfr,retail women's clothing</t>
  </si>
  <si>
    <t>The Wet Seal Inc</t>
  </si>
  <si>
    <t>US - HGGC LLC acquired an
undisclosed majority interest
in MRops Inc, a Warrington-
based provider of end-to-end
market research operations
services, in a leveraged
buyout transaction.</t>
  </si>
  <si>
    <t>MRops Inc</t>
  </si>
  <si>
    <t>Guggenheim Securities LLC
Wells Fargo Securities LLC</t>
  </si>
  <si>
    <t>US - Life Time Fitness Inc
SPV, a special purpose
acquisition vehicle formed by
TPG Capital LP, Leonard Green
&amp; Partners LP, and LNK
Partners LLC, acquired the
entire share capital of Life
Time Fitness Inc (Life Time),
a Chanhassen-based provider
of physical fitness services,
for USD 72.1 in cash per
share or a total value of USD
2.815 bil, in a leveraged
buyout transaction.
Originally, in March 2015,
Life Time was rumored to be
seeking a buyer for the
company. Upon completion,
Life Time will be delisted
from the New York Stock
Exchange.</t>
  </si>
  <si>
    <t>Life Time Fitness Inc SPV</t>
  </si>
  <si>
    <t>www.lifetimefitness.com</t>
  </si>
  <si>
    <t>Own,op physical fitness centers</t>
  </si>
  <si>
    <t>Life Time Fitness Inc</t>
  </si>
  <si>
    <t>ITALY - SK Capital Partners
LP of the US acquired an
undisclosed majority interest
in Aeb SpA, a Brescia-based
medical laboratory operator,
in a leveraged buyout
transaction.</t>
  </si>
  <si>
    <t>www.aeb-group.com</t>
  </si>
  <si>
    <t>Provide biotechnology services</t>
  </si>
  <si>
    <t>Aeb SpA</t>
  </si>
  <si>
    <t>US - Aimbridge Hospitality LP,
 a unit of Lee Equity
Partners LLC, acquired
Evolution Hospitality LLC, a
Newport Beach-based provider
of hotel management services.</t>
  </si>
  <si>
    <t>www.aimbridgehospitality.com</t>
  </si>
  <si>
    <t>Aimbridge Hospitality LP</t>
  </si>
  <si>
    <t>www.evolutionhospitality.com</t>
  </si>
  <si>
    <t>Pvd hotel management services</t>
  </si>
  <si>
    <t>Evolution Hospitality LLC</t>
  </si>
  <si>
    <t>UK - Bayside Capital Inc of
the US, a unit of HIG Capital
LLC, acquired Grosvenor
Shopping Centre, a Chester-
based lessor of
nonresidential buildings,
from Bridehall Group Ltd and
Carlyle Group LLC, for GBP 65
mil (USD 97.169 mil) in cash,
in a leveraged buyout
transaction.</t>
  </si>
  <si>
    <t>www.bayside.com</t>
  </si>
  <si>
    <t>Bayside Capital Inc</t>
  </si>
  <si>
    <t>www.thegrosvenorcentre.co.uk</t>
  </si>
  <si>
    <t>Grosvenor Shopping Centre</t>
  </si>
  <si>
    <t>US - MJ Acquisition Corp, a
joint venture between Select
Medical Holdings Corp and
Welsh Carson Anderson &amp; Stowe
XII LP, a unit of Welsh
Carson Anderson &amp; Stowe Co,
acquired the entire share
capital of Concentra Inc
(Concentra), an Addison-based
provider of health care
services, from Humana Inc
(Humana), for an estimated
USD 1.055 bil in cash.
Originally, In October 2014,
Humana was rumored to be
seeking a buyer for its
Concentra unit.</t>
  </si>
  <si>
    <t>Select Medical Holdings Corp</t>
  </si>
  <si>
    <t>MJ Acquisition Corp</t>
  </si>
  <si>
    <t>www.concentra.com</t>
  </si>
  <si>
    <t>Provide health care services</t>
  </si>
  <si>
    <t>Concentra Inc</t>
  </si>
  <si>
    <t>Goldman Sachs &amp; Co
Jefferies LLC
JP Morgan</t>
  </si>
  <si>
    <t>US - Warburg Pincus LLC
acquired an undisclosed
majority interest in
Sterigenics International Inc
(SII), an Oak Brook-based
provider of sterilization
services, from GTCR LLC (GL),
in a secondary leveraged
buyout transaction. Terms
were not disclosed.
Originally, in October 2014,
GL was rumored to be seeking
a buyer for its SII unit.
Previously, GL acquired SII
in a leveraged buyout
transaction.</t>
  </si>
  <si>
    <t>Provide sterilization services</t>
  </si>
  <si>
    <t>Plutus Consulting Co Ltd</t>
  </si>
  <si>
    <t>JAPAN - JWD Holdings, a
management-led investor group,
 including BCJ-23 (50%), a
wholly owned unit of Bain
Capital Partners LLC,
ultimately owned by Bain
Capital LLC, and Masayuki
Tsukawaki (50%), completed a
tender offer to acquire 67.
547% interest, or 12.671 mil
ordinary shares of Japan Wind
Development Co Ltd (Japan
Wind Development), a Minato,
Japan-based electric power
distributor, for JPY 580 (USD
4.846) in cash per share, or
a total value of JPY 7.349
bil (USD 61.41 mil), in a
leveraged buyout transaction.
The offer was conditioned
upon at least 59.696% stake,
or 11.198 mil Japan Wind
Development shares being
tendered. JWD Holdings
received irrevocable
undertakings of 0.208 mil
ordinary shares, or 1.106%
stake from its shareholder,
Masayuki Tsukawaki.</t>
  </si>
  <si>
    <t>JWD Holdings</t>
  </si>
  <si>
    <t>Deutsche Bank
Goldman Sachs &amp; Co</t>
  </si>
  <si>
    <t>US - Centerbridge Partners LP
(CPLP) acquired Great Wolf
Resorts Inc (GWRI), a Madison-
based owner and operator of
indoor waterpark resorts,
from K-9 Acquisition Inc (K-9)
, a unit of K-9 Holdings Inc,
ultimately owned by Apollo
Global Management LLC, via an
auction, in a leveraged
buyout transaction.
Originally, in February 2015,
K-9 was rumored to be seeking
a buyer for its GWRI unit.
CPLP was named potential
bidder.</t>
  </si>
  <si>
    <t>corp.greatwolfresorts.com</t>
  </si>
  <si>
    <t>Own,op indoor waterpark resort</t>
  </si>
  <si>
    <t>Great Wolf Resorts Inc</t>
  </si>
  <si>
    <t>BRAZIL - Advent International
Corp of the US acquired
Sociedade Educacional Santa
Rita Ltda, a Caxias Do Sul-
based college operator, in a
leveraged buyout transaction.</t>
  </si>
  <si>
    <t>www.fsg.br</t>
  </si>
  <si>
    <t>Sociedade Educacional Santa Rita Ltda</t>
  </si>
  <si>
    <t>US - Genstar Capital LLC
acquired an undisclosed
majority interest in Mercer
Advisors Inc (Mercer), a
Santa Barbara-based provider
of financial advisory
services, from Lovell Minnick
Partners LLC (Lovell), in a
secondary buyout transaction.
Originally, Lovell acquired
Mercer in a leveraged buyout
transaction.</t>
  </si>
  <si>
    <t>Pvd finl advisory svcs</t>
  </si>
  <si>
    <t>FRANCE - PGI Specialty
Materials Inc of the US, a
unit of Blackstone Group LP,
acquired Dounor SAS, a
Neuville-En-Ferrain-based
broadwoven fabric mill
operator.</t>
  </si>
  <si>
    <t>www.pfgc.com</t>
  </si>
  <si>
    <t>PGI Specialty Materials Inc</t>
  </si>
  <si>
    <t>www.dounor.com</t>
  </si>
  <si>
    <t>Broadwoven Fabric Mills</t>
  </si>
  <si>
    <t>Dounor SAS</t>
  </si>
  <si>
    <t>Imperial Capital LLC</t>
  </si>
  <si>
    <t>US - Shock Doctor Inc, a unit
of Bregal Partners, merged
with McDavid Inc, a Chicago-
based manufacturer and
wholesaler of sports medicine
and protective apparel.</t>
  </si>
  <si>
    <t>www.shockdoc.com</t>
  </si>
  <si>
    <t>Shock Doctor Inc</t>
  </si>
  <si>
    <t>www.mcdavidusa.com</t>
  </si>
  <si>
    <t>McDavid Inc</t>
  </si>
  <si>
    <t>Stella Capital Advisors LLP
MESA Securities Inc</t>
  </si>
  <si>
    <t>SWEDEN - NEP Group Inc of the
US acquired MediaTec Group, a
Kungalv-based provider of
facilities support services,
from Stena Adactum AB,
ultimately owned by Stena AB.</t>
  </si>
  <si>
    <t>www.mediatecgroup.com</t>
  </si>
  <si>
    <t>Facilities Support Services</t>
  </si>
  <si>
    <t>MediaTec Group</t>
  </si>
  <si>
    <t>US - Platinum Equity LLC
(Platinum) acquired
PrimeSource Building Products
Inc (PrimeSource), an Irving-
based wholesaler of building
products, from Itochu Corp
(Itochu) of Japan, in a
leveraged buyout transaction.
Originally, in November 2014,
Itochu was rumored to be
seeking a buyer for its
PrimeSource unit. Platinum
was named potential bidder.</t>
  </si>
  <si>
    <t>www.primesourcebp.com</t>
  </si>
  <si>
    <t>Whl building prod,accessories</t>
  </si>
  <si>
    <t>PrimeSource Building Products Inc</t>
  </si>
  <si>
    <t>US - Advantage Capital
Partners acquired the entire
share capital of Cultiva LLC,
a Las Vegas-based farm
supplies merchant wholesaler,
in a leveraged buyout
transaction.</t>
  </si>
  <si>
    <t>www.advantagecap.com</t>
  </si>
  <si>
    <t>Advantage Capital Partners</t>
  </si>
  <si>
    <t>www.cultivaipm.com</t>
  </si>
  <si>
    <t>Cultiva LLC</t>
  </si>
  <si>
    <t>Macquarie Group
Deutsche Bank</t>
  </si>
  <si>
    <t>US - AGS LLC,a unit of AP
Gaming Acquisition LLC,
ultimately owned by Apollo
Global Management LLC
acquired Cadillac Jack
Inc(Cadillac), a Duluth-based
manufacturer of gaming
equipment, from Amaya Inc
(Amaya), for a total USD 382
mil. The consideration
consisted of USD 370 mil in
cash and USD 12 mil in
promissory notes. Originally,
in October 2014, Amaya
announced that it was seeking
a buyer for its Cadillac unit.</t>
  </si>
  <si>
    <t>www.playags.com</t>
  </si>
  <si>
    <t>AGS LLC</t>
  </si>
  <si>
    <t>www.cadillacjack.com</t>
  </si>
  <si>
    <t>Mnfr,whl gaming machines</t>
  </si>
  <si>
    <t>Cadillac Jack Inc</t>
  </si>
  <si>
    <t>TURKEY - An investor group,
comprised of Darby Converging
Europe Fund III of Luxembourg,
 a unit of Darby Overseas
Investments Ltd, ultimately
owned by Franklin Resources
Inc, and Pera Capital
Partners, acquired Koza Gida
Dagitim Sanayi ve Ticaret AS,
an Istanbul-based retailer of
food and beverage. Terms were
not disclosed.</t>
  </si>
  <si>
    <t>www.kozagida.com.tr</t>
  </si>
  <si>
    <t>Caterers</t>
  </si>
  <si>
    <t>Koza Gida Dagitim Sanayi ve Ticaret AS</t>
  </si>
  <si>
    <t>William Blair &amp; Co
Harris Williams &amp; Co</t>
  </si>
  <si>
    <t>US - Roark Capital Group
acquired Driven Brands Inc
(Driven Brands), a Charlotte-
based investment company,
from Harvest Partners LP
(Harvest), in a leveraged
buyout transaction.
Originally, in January 2015,
Harvest was rumored to be
seeking a buyer for its
Driven Brands.</t>
  </si>
  <si>
    <t>www.roarkcapital.com</t>
  </si>
  <si>
    <t>Pvd auto repair svcs</t>
  </si>
  <si>
    <t>US - SRA International Inc, a
unit of Providence Equity
Partners LLC, acquired the
government services business
of Qbase LLC, a Reston-based
provider of information
technology services. Terms
were not disclosed.</t>
  </si>
  <si>
    <t>www.sra.com</t>
  </si>
  <si>
    <t>SRA International Inc</t>
  </si>
  <si>
    <t>Qbase LLC-Government Services Business</t>
  </si>
  <si>
    <t>US - TowerBrook Capital
Partners LP (TowerBrook)
acquired J Jill Group Inc (J
Jill), a Tilton-based
retailer of women''''s
apparel, from Arcapita Bank
BSC and Golden Gate Capital,
in a leveraged buyout
transaction. Terms were not
disclosed. Originally,
TowerBrook was rumored to be
planning to acquire J Jill.</t>
  </si>
  <si>
    <t>www.jjill.com</t>
  </si>
  <si>
    <t>Ret women's apparel</t>
  </si>
  <si>
    <t>J Jill Group Inc</t>
  </si>
  <si>
    <t>INDIA - Everstone Capital
Advisors Pvt Ltd (ECA)
acquired Payfront
Technologies Pte Ltd (PTP), a
Bangalore-based provider of
human resources and executive
search consulting services,
from Aon Hewitt, ultimately
owned by Aon Corp, in a
leveraged buyout transaction.
Formerly ECA was rumor to be
planning to acquire PTP.</t>
  </si>
  <si>
    <t>www.everstonecapital.com</t>
  </si>
  <si>
    <t>Everstone Capital Advisors Pvt Ltd</t>
  </si>
  <si>
    <t>www.excelityglobal.com</t>
  </si>
  <si>
    <t>Payfront Technologies Pte Ltd</t>
  </si>
  <si>
    <t>AUSTRALIA - Viewpoint
Construction Software of the
US, a unit of Bain Capital
LLC, acquired Jobpac
International Systems Pty Ltd,
 a North Sydney-based
provider of construction
software solutions.</t>
  </si>
  <si>
    <t>www.viewpointcs.com</t>
  </si>
  <si>
    <t>Viewpoint Construction Software</t>
  </si>
  <si>
    <t>www.jobpac.com.au</t>
  </si>
  <si>
    <t>Jobpac International Systems Pty Ltd</t>
  </si>
  <si>
    <t>Brentwood Capital Advisors LLC</t>
  </si>
  <si>
    <t>US - Healthland Inc, a unit
of Francisco Partners
Management LLC, acquired
Rycan Technologies Inc, a
Marshall-based healthcare
revenue cycle software
publisher. Terms were not
disclosed.</t>
  </si>
  <si>
    <t>www.healthland.com</t>
  </si>
  <si>
    <t>Healthland Inc</t>
  </si>
  <si>
    <t>www.rycan.com</t>
  </si>
  <si>
    <t>Rycan Technologies Inc</t>
  </si>
  <si>
    <t>US - Blackthorne Partners Ltd
acquired Design Specialties
Inc, a Milwaukee-based
manufacturer of fireplace
doors, screens and other
specialty hearth accessories,
in a leveraged buyout. Terms
were not disclosed.</t>
  </si>
  <si>
    <t>www.blackthornepartners.com</t>
  </si>
  <si>
    <t>Blackthorne Partners Ltd</t>
  </si>
  <si>
    <t>www.glassfireplacedoors.com</t>
  </si>
  <si>
    <t>Doors &amp; Window Frames</t>
  </si>
  <si>
    <t>Design Specialties Inc</t>
  </si>
  <si>
    <t>US - NFP Corp, a unit of
Madison Dearborn Partners LLC,
 acquired Schwarz Insurance
Agency Inc, a Prairie Du Sac-
based provider of insurance
services.</t>
  </si>
  <si>
    <t>www.schwarzins.com</t>
  </si>
  <si>
    <t>Life Insurance</t>
  </si>
  <si>
    <t>Schwarz Insurance Agency Inc</t>
  </si>
  <si>
    <t>Media Venture Partners</t>
  </si>
  <si>
    <t>US - MC Partners acquired an
undisclosed majority interest
in Denovo Ventures LLC, a
Niwot-based provider of
application and technology
consulting services, in a
leveraged buyout transaction.
Terms were not disclosed.</t>
  </si>
  <si>
    <t>www.mcpartners.com</t>
  </si>
  <si>
    <t>MC Partners</t>
  </si>
  <si>
    <t>www.denovo-us.com</t>
  </si>
  <si>
    <t>Denovo Ventures LLC</t>
  </si>
  <si>
    <t>US - Albireo Energy LLC, a
unit of Huron Capital
Partners LLC, acquired Sky
Technologies Inc, a New York-
based provider of information
technology services.</t>
  </si>
  <si>
    <t>www.albireoenergy.com</t>
  </si>
  <si>
    <t>Albireo Energy LLC</t>
  </si>
  <si>
    <t>Sky Technologies Inc</t>
  </si>
  <si>
    <t>US - An investor group,
comprised of JZ Capital
Partners Ltd of Guernsey, and
RedSky Capital LLC acquired
an undisclosed portfolio of
three commercial property
located in Miami, Florida,
for USD 97.4 mil.</t>
  </si>
  <si>
    <t>Undisclosed Commercial Property Portfolio(3),Miami,Florida</t>
  </si>
  <si>
    <t>US - An investor group,
comprised of Fleur De Lis
Energy LLC, and Kohlberg
Kravis Roberts &amp; Co LP,
acquired co2 enhanced oil
recovery assets of Anadarko
Petroleum Corp, a Woodlands-
based producer of crude
petroleum and natural gas.
Terms of the deal were not
disclosed.</t>
  </si>
  <si>
    <t>Anadarko Petroleum Corp-CO2 Enhanced Oil Recovery Assets</t>
  </si>
  <si>
    <t>US - Advanced Disposal
Services Inc, a unit of
Highstar Capital LP,
ultimately owned by Oaktree
Capital Group LLC, acquired
Rock Disposal Inc, a Beloit-
based provider of solid waste
recycling and disposal
services.</t>
  </si>
  <si>
    <t>www.rockdisposalinc.com</t>
  </si>
  <si>
    <t>Rock Disposal Inc</t>
  </si>
  <si>
    <t>CANADA - Hammond, Kennedy,
Whitney &amp; Co Inc (Hammond) of
US acquired Opthalmic Direct
LP, a provider of specialty
opthalmic pharmaceuticals, in
a leveraged buyout
transaction. Terms were not
disclosed. Concurrently,
Hammond acquired GMD
Distribution Inc.</t>
  </si>
  <si>
    <t>Other Medical Equipment, Supplies &amp; Distribution</t>
  </si>
  <si>
    <t>Ophthalmic Direct LP</t>
  </si>
  <si>
    <t>Westhouse Securities Ltd</t>
  </si>
  <si>
    <t>UK - Canaveral Bidco Ltd (CSP
Bidco), a special purpose
acquisition vehicle formed
for the purpose of
acquisition, a unit of
Canaveral Holdco Ltd,
ultimately owned by The
Carlyle Group LP, completed a
tender offer to acquire the
entire share capital of
Nationwide Accident Repair
Services PLC (NARS), an
Oxfordshire-based provider of
automotive repair and
maintenance services, for GBP
1 (USD 1.482) in cash per
share, or a total GBP 43.197
mil (USD 64.022 mil), via
scheme of arrangement. NARS
received irrevocable
undertakings in respect of 60.
59% of the company shares.</t>
  </si>
  <si>
    <t>Canaveral Bidco Ltd</t>
  </si>
  <si>
    <t>www.narsplc.com</t>
  </si>
  <si>
    <t>UK - Kommerling UK Ltd, a
unit of Royal Holdings Inc,
ultimately owned by Arsenal
Capital Partners LP, acquired
Chemical Innovations Ltd, a
Preston-based manufacturer of
agricultural chemicals, from
Vita (Group) UnLtd.</t>
  </si>
  <si>
    <t>www.kommerlinguk.com</t>
  </si>
  <si>
    <t>Kommerling UK Ltd</t>
  </si>
  <si>
    <t>www.cilbond.com</t>
  </si>
  <si>
    <t>Mnfr chemicals</t>
  </si>
  <si>
    <t>Chemical Innovations Ltd</t>
  </si>
  <si>
    <t>CANADA - Hub International
Ltd of the US, a unit of
Hellman &amp; Friedman LLC,
acquired Progressive Home
Warranty Solutions Inc, a St
Albert-based provider of home
warranty insurance services.</t>
  </si>
  <si>
    <t>www.progwar.com</t>
  </si>
  <si>
    <t>Progressive Home Warranty Solutions Inc</t>
  </si>
  <si>
    <t>US - First American Payment
SystemsLP, a unit of Lindsay
Goldberg LLC, acquired APEX
Merchant Group, a Plano-based
provider of online payment
and processing services.</t>
  </si>
  <si>
    <t>www.first-american.net</t>
  </si>
  <si>
    <t>Lindsay Goldberg LLC</t>
  </si>
  <si>
    <t>First American Payment Systems LP</t>
  </si>
  <si>
    <t>www.apexmg.net</t>
  </si>
  <si>
    <t>APEX Merchant Group</t>
  </si>
  <si>
    <t>US - CapitalWorks LLC
acquired an undisclosed
majority interest in
Bancsource Inc, a Republic-
based provider of banking
technology services, in a
leveraged buyout transaction.</t>
  </si>
  <si>
    <t>www.capitalworks.net</t>
  </si>
  <si>
    <t>CapitalWorks LLC</t>
  </si>
  <si>
    <t>www.bancsourceinc.com</t>
  </si>
  <si>
    <t>Maintenance &amp; Repair Services</t>
  </si>
  <si>
    <t>Bancsource Inc</t>
  </si>
  <si>
    <t>US - Direct Travel Inc, a
unit of Silver Oak Services
Partners LLC, acquired
Creative Group Inc, a Buffalo
Grove-based provider of
meeting and incentive
management services.</t>
  </si>
  <si>
    <t>Silver Oak Services Partners</t>
  </si>
  <si>
    <t>US - Arcus Hunting LLC, a
unit of Bregal Partners,
acquired Obsession Archery
Inc, a manufacturer and
wholesaler of vertical bows.
Terms were not disclosed.</t>
  </si>
  <si>
    <t>www.obsessionarchery.com</t>
  </si>
  <si>
    <t>Obsession Archery Inc</t>
  </si>
  <si>
    <t>US - Riverside Partners LLC
of the US acquired an
undisclosed majority interest
in R&amp;D Altanova, a San Jose-
based provider of digital
electronics services, in a
leveraged buyout transaction.</t>
  </si>
  <si>
    <t>www.rdaltanova.com</t>
  </si>
  <si>
    <t>Other Semiconductors</t>
  </si>
  <si>
    <t>R&amp;D Altanova</t>
  </si>
  <si>
    <t>US - Tecta America, a unit of
Oaktree Capital Management
LLC, ultimately owned by
Oaktree Capital Group LLC,
acquired, Metalcrafts inc, a
Savannah-based provider of
roofing services.</t>
  </si>
  <si>
    <t>www.tectaamerica.com</t>
  </si>
  <si>
    <t>Tecta America Corp</t>
  </si>
  <si>
    <t>www.metalcraftsinc.com</t>
  </si>
  <si>
    <t>Other Construction &amp; Engineering</t>
  </si>
  <si>
    <t>Metalcrafts Inc</t>
  </si>
  <si>
    <t>US - Searchlight Capital
Partners LP, acquired an
undisclosed majority interest
in TouchTunes Music Corp
(TouchTunes), a New York-
based provider of out-of-home
interactive entertainment
network services, in a
leveraged buyout transaction.
Originally, in September 2014,
 TouchTunes announced that it
was seeking a buyer for the
company.</t>
  </si>
  <si>
    <t>www.touchtunes.com</t>
  </si>
  <si>
    <t>Pvd interactive ent services</t>
  </si>
  <si>
    <t>TouchTunes Music Corp</t>
  </si>
  <si>
    <t>US - Rotunda Capital Partners
LLC acquired an undisclosed
majority interest in Munch's
Supply Co Inc, a New Lenox-
based wholesaler heating and
air conditioning products, in
a leveraged buyout
transaction. Terms were not
disclosed.</t>
  </si>
  <si>
    <t>www.rotundacapital.com</t>
  </si>
  <si>
    <t>www.munchsupply.com</t>
  </si>
  <si>
    <t>Munch's Supply Co Inc</t>
  </si>
  <si>
    <t>US - Novipax LLC, a unit of
Atlas Holdings LLC, acquired
North American foam trays &amp;
absorbent pads business of
Sealed Air Corp, an Elmwood
Park-based manufacturer of
specialty packaging products.
Terms were not disclosed.</t>
  </si>
  <si>
    <t>www.novipax.com</t>
  </si>
  <si>
    <t>Novipax LLC</t>
  </si>
  <si>
    <t>Coated and Laminated Packaging Paper and Plastics Film Manufacturing</t>
  </si>
  <si>
    <t>Sealed Air Corp-North American Foam Trays &amp; Absorbent Pads Business</t>
  </si>
  <si>
    <t>US - Changepoint Corp of
Canada, a unit of Compuware
Corp, ultimately owned by
Thoma Bravo LLC, acquired
Barometer Inc, a Minneapolis-
based developer of business
execution management platform
solutions. Terms of the deal
were not disclosed.</t>
  </si>
  <si>
    <t>www.mychangepoint.com</t>
  </si>
  <si>
    <t>Changepoint Corp</t>
  </si>
  <si>
    <t>www.barometerit.com</t>
  </si>
  <si>
    <t>Barometer Inc</t>
  </si>
  <si>
    <t>Fineurop Soditic SpA</t>
  </si>
  <si>
    <t>ITALY - A management-led
investor group, comprised of
VAM Investments SpA, and
Summit Partners LP acquired
an undisclosed majority
interest in DP Group Srl, a
Milan-based dentist''s office
operator, in a leveraged
buyout transaction.
Originally, Summit Partners
were rumored to be planning
to acquire DP Group.</t>
  </si>
  <si>
    <t>www.dentalpro.it</t>
  </si>
  <si>
    <t>DP Group Srl</t>
  </si>
  <si>
    <t>US - Blue Star Media LLC, a
majority owned unit of AUA
Private Equity Partners
acquired Vee Corp, a
Minneapolis-based provider of
entertainment services. Terms
were not disclosed.</t>
  </si>
  <si>
    <t>Blue Star Media LLC</t>
  </si>
  <si>
    <t>www.vee.com</t>
  </si>
  <si>
    <t>Other Entertainment Production</t>
  </si>
  <si>
    <t>Vee Corp</t>
  </si>
  <si>
    <t>US - Alliant Insurance
Services Inc, a unit of
Kohlberg Kravis Roberts &amp; Co
LP, ultimately owned by KKR &amp;
Co LP, acquired North Idaho
Insurance, a Sandpoint-based
provider of insurance
services.  Terms of the
transaction were not
disclosed.</t>
  </si>
  <si>
    <t>www.northidahoins.com</t>
  </si>
  <si>
    <t>North Idaho Insurance</t>
  </si>
  <si>
    <t>US - Hub International
Midwest Ltd, a unit of Hub
International Ltd, ultimately
owned by Hellman &amp; Friedman
LLC, acquired a Commercial
Property &amp; Casualty Book of
Business. Terms of the deal
were not disclosed.</t>
  </si>
  <si>
    <t>www.midwest.hubinternational.com</t>
  </si>
  <si>
    <t>Hub International Midwest Ltd</t>
  </si>
  <si>
    <t>Commercial Property &amp; Casualty Book of Business</t>
  </si>
  <si>
    <t>US - BlueLine Rental LLC, a
unit of Platinum Equity LLC,
acquired Area Equipment LLC,
a Cheasapeake-based provider
of equipment rental services.</t>
  </si>
  <si>
    <t>www.bluelinerental.com</t>
  </si>
  <si>
    <t>BlueLine Rental LLC</t>
  </si>
  <si>
    <t>www.areaequipmentrental.com</t>
  </si>
  <si>
    <t>Commercial Equipment Rental</t>
  </si>
  <si>
    <t>AREA EQUIPMENT LLC</t>
  </si>
  <si>
    <t>US - ADCS Clinics LLC
acquired Arizona Advanced
Dermatology, a Phoenix-based
dermatology clinic.</t>
  </si>
  <si>
    <t>www.arizonaadvanceddermatology.com</t>
  </si>
  <si>
    <t>Hospitals, Clinics &amp; Primary Care Services</t>
  </si>
  <si>
    <t>Arizona Advanced Dermatology</t>
  </si>
  <si>
    <t>US - An investor group
comprised of American Working
Capital, Merit Capital
Partners, and Medway Air
Ambulance Inc's (Medway) CEO
Richard Moore, acquired an
undisclosed majority interest
in Medway, a Lawrenceville-
based provider of air
ambulance services. Terms
were not disclosed.</t>
  </si>
  <si>
    <t>www.medwayairambulance.com</t>
  </si>
  <si>
    <t>Medway Air Ambulance Inc</t>
  </si>
  <si>
    <t>US - Rizk Ventures LLC
acquired Classroom24-7 LLC, a
Jersey City-based provides
online education services.</t>
  </si>
  <si>
    <t>www.classroom24-7.com</t>
  </si>
  <si>
    <t>Education &amp; Training Information Providers</t>
  </si>
  <si>
    <t>Classroom24-7 LLC</t>
  </si>
  <si>
    <t>Alderman &amp; Co</t>
  </si>
  <si>
    <t>US - Wencor Group LLC, a unit
of Warburg Pincus LLC,
acquired PHS/MWA Aviation
Services, a Temecula-based
provider of aircraft repair
solutions.</t>
  </si>
  <si>
    <t>www.wencor.com</t>
  </si>
  <si>
    <t>Wencor Group LLC</t>
  </si>
  <si>
    <t>www.phsmwa.com</t>
  </si>
  <si>
    <t>PHS/MWA Aviation Services</t>
  </si>
  <si>
    <t>US - Micross Components Inc,
a unit of Insight Equity
Holdings LLC, ultimately
owned by Vance Street Capital
LLC, acquired MINCO
Technology Labs Inc, an
Austin-based manufacturer of
semiconductors.</t>
  </si>
  <si>
    <t>www.micross.com</t>
  </si>
  <si>
    <t>Micross Components Inc</t>
  </si>
  <si>
    <t>www.mincotech.com</t>
  </si>
  <si>
    <t>Mnfr semiconductors</t>
  </si>
  <si>
    <t>MINCO Technology Labs Inc</t>
  </si>
  <si>
    <t>INDIA - Quality Care India
Ltd, a unit of Advent
International Corp, acquired
the entire share capital of
Alexandria Medical Sciences
Center Pvt Ltd, a Hyderabad-
based provider of ambulatory
health care services, from
ARE Mauritius No 1 Ltd, and
ARE Mauritius No 4 Ltd, and
Alexandria Real Estate Cyprus
No 1 Ltd.</t>
  </si>
  <si>
    <t>Quality Care India Ltd</t>
  </si>
  <si>
    <t>Alexandria Medical Sciences Center Pvt Ltd</t>
  </si>
  <si>
    <t>CANADA - Hub Financial Inc, a
unit of Hub International Ltd
of US, ultimately owned by
Hellman &amp; Friedman LLC of US,
acquired Cortex Financial Inc,
 a Thornhill-based provider
of managing general servcices.</t>
  </si>
  <si>
    <t>www.hubfinancial.com</t>
  </si>
  <si>
    <t>Hub Financial Inc</t>
  </si>
  <si>
    <t>www.cortexfinancial.com</t>
  </si>
  <si>
    <t>Other Life &amp; Health Insurance</t>
  </si>
  <si>
    <t>Cortex Financial Inc</t>
  </si>
  <si>
    <t>ETHIOPIA - Fairfax Africa
Fund LLC of USA acquired a
75% interest in Ethiopian
Crown Cork &amp; Can
Manufacturing Industry S C,
manufacturer of crowns and
closures, from the Ethiopian
state-owned Privatization &amp;
Public Enterprise Supervising
Agency, for ETB 206.2 mil
(USD 10.259 mil).</t>
  </si>
  <si>
    <t>www.fairfaxafrica.com</t>
  </si>
  <si>
    <t>Fairfax Africa Fund LLC</t>
  </si>
  <si>
    <t>Crown and Closure Manufacturing</t>
  </si>
  <si>
    <t>Ethiopian Crown Cork &amp; Can Manufacturing Industry S C</t>
  </si>
  <si>
    <t>US - EU Services, a unit of
Maidstone Capital Corp
acquired Sisk Mailing Service
Inc, a Stevensville-based
provider of direct mail
services.</t>
  </si>
  <si>
    <t>www.euservices.com</t>
  </si>
  <si>
    <t>Maidstone Capital Corp</t>
  </si>
  <si>
    <t>EU Services</t>
  </si>
  <si>
    <t>Direct Marketing</t>
  </si>
  <si>
    <t>Sisk Mailing Service Inc</t>
  </si>
  <si>
    <t>US - Hub International
NortheastLtd, a unit of Hub
International Ltd acquired
Flood Group LLC, a Floral
Park-based insurance agency.
The transaction was to
include the acquisition of
The Flood Group of Long
Island Inc. Terms were not
disclosed.</t>
  </si>
  <si>
    <t>Hub International Northeast Ltd</t>
  </si>
  <si>
    <t>www.thefloodgroup.com</t>
  </si>
  <si>
    <t>Other Property &amp; Casualty Insurance</t>
  </si>
  <si>
    <t>Flood Group LLC</t>
  </si>
  <si>
    <t>US - An investor group,
comprised of Aurora Capital
Group acquired Restaurant
Technologies Inc, a Mendota
Heights-based manufacturer of
food service management
equipments, from EQT
Infrastructure Fund, a unit
of EQT Funs Management Ltd,
ultimately owned by EQT
Partners BV, in a leveraged
buyout transaction.</t>
  </si>
  <si>
    <t>www.rti-inc.com</t>
  </si>
  <si>
    <t>Mnfr food service mgmt equip</t>
  </si>
  <si>
    <t>Restaurant Technologies Inc</t>
  </si>
  <si>
    <t>FRANCE - InfoVista SAS, a
unit of Project Metro Acquco
SAS, ultimately owned by
Thoma Bravo LLC, acquired
Ipanema Technologies SA, a
Fontenay-Aux-Roses-based
software publisher, from
Infonet Services Corp.</t>
  </si>
  <si>
    <t>www.infovista.com</t>
  </si>
  <si>
    <t>InfoVista SAS</t>
  </si>
  <si>
    <t>www.ipanematech.com</t>
  </si>
  <si>
    <t>Ipanema Technologies SA</t>
  </si>
  <si>
    <t>US - Piedmont Hawthorne
Aviation LLC, a unit of
Landmark Aviation, ultimately
owned by The Carlyle Group LP,
 acquired the entire share
capital of Era FBO LLC, a
provider of airport
operations support services,
from Era Group Inc.</t>
  </si>
  <si>
    <t>Piedmont Hawthorne Aviation LLC</t>
  </si>
  <si>
    <t>Nonscheduled Chartered Freight Air Transportation</t>
  </si>
  <si>
    <t>Era FBO LLC</t>
  </si>
  <si>
    <t>US - EyeCare Services
Partners Holdings LLC, a unit
of Varsity Healthcare
Partners, acquired Madison
Street Co, a Denver-based
physician's office operator.</t>
  </si>
  <si>
    <t>www.katzeneye.com</t>
  </si>
  <si>
    <t>EyeCare Services Partners Holdings LLC</t>
  </si>
  <si>
    <t>Madison Street Co</t>
  </si>
  <si>
    <t>US - Hub International Ltd, a
unit of Hellman &amp; Friedman
LLC, acquired N Compass Group
Inc, a Las Cruces-based
insurance agency.</t>
  </si>
  <si>
    <t>www.ncompassgroup.com</t>
  </si>
  <si>
    <t>N Compass Group Inc</t>
  </si>
  <si>
    <t>US - Zephyr Generation LLC, a
unit of Rockland Power
Partners II LP, acquired 2
power plants of Valley Road
Holdings LLC, a Fayetteville-
based electric power
generation facility operator,
ultimately owned by LS Power
Development LLC, in a
leveraged buyout transaction.</t>
  </si>
  <si>
    <t>Zephyr Generation LLC</t>
  </si>
  <si>
    <t>Valley Road Holdings LLC-Power Plants(2)</t>
  </si>
  <si>
    <t>US - New Mountain Capital LLC
acquired the entire share
capital of Zep Inc, an
Atlanta-based manufacturer
and wholesaler of commercial
cleaning products, for USD 20.
05 in cash per share, or a
total value of USD 470.562
mil, in a leveraged buyout
transaction.</t>
  </si>
  <si>
    <t>Mnfr,whl cleaning products</t>
  </si>
  <si>
    <t>IMAP</t>
  </si>
  <si>
    <t>NETHERLANDS - AGRO Merchants
Group LLC of the US, a unit
of Oaktree Capital Management
LP, acquired ADB Cool Company
BV, a Gravenzande-based
provider of refrigerated
warehousing and storage
services.</t>
  </si>
  <si>
    <t>www.coolcompany.nl</t>
  </si>
  <si>
    <t>ADB Cool Company BV</t>
  </si>
  <si>
    <t>SWEDEN - HIG European Capital
Partners LLP of the UK, a
unit of HIG Capital LLC,
acquired Fagelviksgruppen AB,
a Stockholm-based provider of
taxi services, in a leveraged
buyout transaction. Terms
were not disclosed.</t>
  </si>
  <si>
    <t>Taxi Service</t>
  </si>
  <si>
    <t>Fagelviksgruppen AB</t>
  </si>
  <si>
    <t>SPAIN - An investor group,
comprised of Synergy's
management (22.76%) and
Springwater Capital LLC (16.
77%), acquired the remaining
39.53% stake, which it did
not already own, in Synergy
Industry &amp;Technology SA, a
Vitoria-Gasteiz-based special
acquisition vehicle, from
Inversiones Corporativas SA,
a unit of the Spanish state-
owned Sociedad Gestora de los
Fondo de Garantia de Depsitos
de Entidades de Credito.</t>
  </si>
  <si>
    <t>Special purpose acq vehicle</t>
  </si>
  <si>
    <t>Synergy Industry &amp; Technology SA</t>
  </si>
  <si>
    <t>HSBC Holdings PLC
HSBC Saudi Arabia Ltd</t>
  </si>
  <si>
    <t>SAUDI ARABIA - An investor
group comprised of Abraaj
Capital Ltd of the United
Arab Emirates and TPG Capital
LP of the US, acquired an
undisclosed majority interest
in Kudu Corp, a Riyadh-based
owner and operator of
restaurants. Previously, An
investor group comprised of
Abraaj Capital Ltd of the
United Arab Emirates and TPG
Capital LP of the US, were
rumored to be planning to
acquire an undisclosed
majority interest in Kudu
Corp, a Riyadh-based owner
and operator of restaurants,
for an estimated value of SAR
1.875 bil (USD 500 mil).
Originally, In June 2013,
Kudu Corp, a Riyadh-based
owner and operator of
restaurants, was rumored to
be seeking a buyer for an
undisclosed majority interest
in the company. KKR &amp; Co LP,
Abraaj Capital Ltd and TPG
Capital LP were rumored to be
a potential bidder.</t>
  </si>
  <si>
    <t>www.kudu.com.sa</t>
  </si>
  <si>
    <t>Kudu Corp</t>
  </si>
  <si>
    <t>UK - Blackboard Inc of the US,
 a unit of Providence Equity
Partners LLC, acquired Remote-
Learner UK Ltd, a Bloxham-
based provider of e-learning
services, from Remote-Learner.
Net Inc. Terms were not
disclosed.</t>
  </si>
  <si>
    <t>www.remote-learner.net</t>
  </si>
  <si>
    <t>Remote-Learner UK Ltd</t>
  </si>
  <si>
    <t>US - Acosta Sales &amp; Marketing
Co, a unit of Thomas H Lee
Partners LP, acquired
Etherton Sales &amp;
Merchandising LLC, a Grand
Rapids-based distributor of
perishable food products.</t>
  </si>
  <si>
    <t>Etherton Sales &amp; Merchandising LLC</t>
  </si>
  <si>
    <t>US - Webster Capital
Management LLC acquired RIO
Brands Inc, a Philadelphia-
based designer, manufacturer,
and distributor of outdoor
furniture, from Guardian
Capital Partners, in a
leveraged buyout transaction.</t>
  </si>
  <si>
    <t>www.riobrands.com</t>
  </si>
  <si>
    <t>Furniture</t>
  </si>
  <si>
    <t>RIO Brands Inc</t>
  </si>
  <si>
    <t>Kimberlite Group LLC
Bank of America Merrill Lynch
JP Morgan
Centerview Partners LLC</t>
  </si>
  <si>
    <t>US - Blackstone Real Estate
Partners VIII LP, a unit of
Blackstone Group LP
(Blackstone), acquired the US
equity assets of GE Capital
Real Estate (GE Capital), a
Norwalk-based provider of
real estate financing
services, and a unit of GE
Commercial Finance Inc,
ultimately owned by General
Electric Co (GE), for USD 3.3
bil in cash, in a leveraged
buyout transaction. The
transaction included assets
which are primarily office
properties in Southern
California, Seattle and
Chicago. Concurrently,
Blackstone agreed to acquire
the European equity real
estate assets, first mortgage
loans in Mexico and Australia
of GE Capital, commercial
mortgage loan portfolio from
GE Capital and Excel Trust
Inc. Well Fargo &amp; Co agreed
to acquire the first mortgage
commercial real estate loans
in the United States, UK and
Canada of GE Capital. GE
authorized the repurchase of
up to USD 50 bil of the
company's entire share
capital.</t>
  </si>
  <si>
    <t>GE Capital Real Estate-US Equity Assets</t>
  </si>
  <si>
    <t>US - MicroStar Keg Management
LLC, a unit of Freeman Spogli
&amp; Co, acquired keg repair &amp;
maintenance operation of
Tosca Ltd, an Atlanta-based
manufacturer of food
containers, ultimately owned
by Orchard Holdings Group LLC.
 Upon completion, the
division will operate under
the name MicroStar Quality
Services.</t>
  </si>
  <si>
    <t>www.microstarlogistics.com</t>
  </si>
  <si>
    <t>MicroStar Keg Management LLC</t>
  </si>
  <si>
    <t>0Other Personal and Household Goods Repair and Maintenance</t>
  </si>
  <si>
    <t>Tosca Ltd-Keg Repair &amp; Maintenance Operation</t>
  </si>
  <si>
    <t>UK - Blackstone Real Estate
Partners Europe IV
(Blackstone Real Estate
Partners) of Cayman Islands,
a unit of Blackstone Group LP
(Blackstone Group), acquired
European Equity Real Estate
Assets of GE Capital Real
Estate (GE Capital), a
Norwalk-based provider of
real estate credit services,
ultimately owned by General
Electric Co, for GBP 1.377
bil (USD 2.015 bil).
Concurrently, Blackstone Real
Estate Partners VIII LP a
unit of Blackstone Group
acquired US assets of GE
Capital and Blackstone Real
Estate Debt Strategies a unit
of Blackstone Group acquired
Performing First Mortgages of
GE Capital. Blackstone
Mortgage Trust Inc a unit of
Blackstone Group agreed to
acquire loan portfolio of GE
Capital.</t>
  </si>
  <si>
    <t>Blackstone Real Estate Partners Europe IV LP</t>
  </si>
  <si>
    <t>GE Capital Real Estate-European Equity Real Estate Assets</t>
  </si>
  <si>
    <t>JP Morgan
Centerview Partners LLC
Bank of America Merrill Lynch
Kimberlite Group LLC</t>
  </si>
  <si>
    <t>MEXICO - Blackstone Real
Estate Debt Strategies of the
US, a unit of Blackstone
Group LP, acquired the
performing first mortgage
loans of GE Capital Real
Estate, a Norwalk-based
provider of real estate
financing services, and a
unit of GE Commercial Finance
Inc, ultimately owned by
General Electric Co.
Concurrently, Blackstone
agreed to acquire the
European equity real estate
assets, commercial mortgage
loan portfolio and US Equity
assets of GE Capital, and
Excel Trust Inc. General
Electric Co authorized the
repurchase of up to USD 50
bil of the company's entire
share capital. General
Electric Co authorized the
repurchase of the company's
entire share capital.</t>
  </si>
  <si>
    <t>Blackstone Real Estate Debt Strategies</t>
  </si>
  <si>
    <t>GE Capital Real Estate-Performing First Mortgage Loans</t>
  </si>
  <si>
    <t>US - Animal Supply Co LLC, a
unit of Halifax Group LLC,
acquired Coast Pet
Distributors, a Carlsbad-
based wholesaler of pet care
products.</t>
  </si>
  <si>
    <t>www.animalsupply.com</t>
  </si>
  <si>
    <t>Halifax Group LLC</t>
  </si>
  <si>
    <t>Animal Supply Co LLC</t>
  </si>
  <si>
    <t>Pet Food Manufacturing</t>
  </si>
  <si>
    <t>Coast Pet Distributors</t>
  </si>
  <si>
    <t>UK - Acorn Growth Companies
of the US acquired
Aerospheres (UK) Ltd,
Aerospheres (UK) Ltd, a
Harrow-based supplier of
chemicals for aircrafts
equpiment, in a leveraged
buyout transaction. Terms
were not disclosed.</t>
  </si>
  <si>
    <t>www.acorngrowthcompanies.com</t>
  </si>
  <si>
    <t>Acorn Growth Companies</t>
  </si>
  <si>
    <t>www.aerospheres.com</t>
  </si>
  <si>
    <t>Other Commodity Chemicals</t>
  </si>
  <si>
    <t>Aerospheres (UK) Ltd</t>
  </si>
  <si>
    <t>US - MYR Group Inc, a unit of
ArcLight Capital Partners LLC,
 acquired ES Boulos Co Inc, a
Westbrook-based electric
power distributor, from
Northeast Generation
ServicesCo, ultimately owned
by Northeast Utilities, for
an estimated USD 11.4 mil.</t>
  </si>
  <si>
    <t>www.myrgroup.com</t>
  </si>
  <si>
    <t>MYR Group Inc</t>
  </si>
  <si>
    <t>www.esboulos.com</t>
  </si>
  <si>
    <t>Pvd elec contracting svcs</t>
  </si>
  <si>
    <t>ES Boulos Co Inc</t>
  </si>
  <si>
    <t>US - AE Industrial Partners
LLC acquired Kellstrom
Commercial Aerospace Inc, a
Roselle-based manufacturer of
aircraft engines and engine
parts, from Kellstrom
Industries Inc, in a
leveraged buyout transaction.
Terms were not disclosed.</t>
  </si>
  <si>
    <t>www2.kellstrom.com/commercial.aspx</t>
  </si>
  <si>
    <t>Mnfr,whl aircraft engine,parts</t>
  </si>
  <si>
    <t>Kellstrom Commercial Aerospace Inc</t>
  </si>
  <si>
    <t>US - A management-led
investor group, comprised of
MidCap Equity Partners LLC,
acquired MSA Systems
Integration Inc, an Eatontown-
based provider of computer
systems design services, in a
leveraged buyout transaction.</t>
  </si>
  <si>
    <t>www.msasi.net</t>
  </si>
  <si>
    <t>MSA Systems Integration Inc</t>
  </si>
  <si>
    <t>US - FireMon LLC, a unit of
Insight Venture Partners LLC,
acquired an undisclosed
technology company, located
in California.</t>
  </si>
  <si>
    <t>www.firemon.com</t>
  </si>
  <si>
    <t>FireMon LLC</t>
  </si>
  <si>
    <t>Undisclosed Technology Co,California</t>
  </si>
  <si>
    <t>US - An investor group,
comprised of Trinity Hunt
Partners LP and America's
Auto Auction Inc's (AAI) CEO
Ben Lange, and CFO Dustin
Miller, acquired an
undisclosed majority interest
in AAI, a Dallas-based
wholesaler of auctioned motor
vehicles, in a leveraged
buyout transaction.</t>
  </si>
  <si>
    <t>www.americasautoauction.com</t>
  </si>
  <si>
    <t>America's Auto Auction Inc</t>
  </si>
  <si>
    <t>NETHERLANDS - Laborie Medical
Technologies Inc of Canada, a
unit of Audax Group LP,
acquired Medical Measurement
Systems BV, an Enschede-based
manufacturer of medical
instruments.</t>
  </si>
  <si>
    <t>www.laborie.com</t>
  </si>
  <si>
    <t>Laborie Medical Technologies Inc</t>
  </si>
  <si>
    <t>www.mmsinternational.com</t>
  </si>
  <si>
    <t>Mnfr medical testing equipment</t>
  </si>
  <si>
    <t>Medical Measurement Systems BV</t>
  </si>
  <si>
    <t>AGC Partners
KippsDeSanto &amp; Co</t>
  </si>
  <si>
    <t>US - Marlin Equity Partners
LLC acquired Fidelis
Cybersecurity Solutions Inc,
a Waltham-based provides
threat defense platform
service, in a leveraged
buyout transaction.</t>
  </si>
  <si>
    <t>www.fidelissecurity.com</t>
  </si>
  <si>
    <t>Fidelis Cybersecurity Solutions Inc</t>
  </si>
  <si>
    <t>US - An investor group,
comprised of Rockpoint Group
LLC, and Feil Organization
Inc acquired an 83.5%
ownership interest in office
building of RCG Longview, a
New York-based real estate
investment firm, for a total
USD 120 mil.</t>
  </si>
  <si>
    <t>RCG Longview-Office Building</t>
  </si>
  <si>
    <t>Houlihan Lokey
Harris Williams &amp; Co</t>
  </si>
  <si>
    <t>US - Gridiron Capital LLC,
acquired Dent Wizard
International Corp (Dent
Wizard), a Bridgeton-based
provider of automotive
reconditioning services, from
HIG Capital LLC (HIG), in a
secondary buyout transaction.
Originally, HIG acquired Dent
Wizard, in a leveraged buyout
transaction.</t>
  </si>
  <si>
    <t>www.gridironcapital.com</t>
  </si>
  <si>
    <t>Gridiron Capital LLC</t>
  </si>
  <si>
    <t>www.dentwizard.com</t>
  </si>
  <si>
    <t>Dent Wizard International Corp</t>
  </si>
  <si>
    <t>US - Main Line Equity
Partners LLC, acquired
Cianflone Scientific
Instruments Corp, a
Pittsburgh-based manufacturer
of x-ray spectrographic
instruments, in a leveraged
buyout transaction.</t>
  </si>
  <si>
    <t>www.mainlineequity.com</t>
  </si>
  <si>
    <t>Main Line Equity Partners LLC</t>
  </si>
  <si>
    <t>www.cianflone.com</t>
  </si>
  <si>
    <t>Cianflone Scientific Instruments Corp</t>
  </si>
  <si>
    <t>Financiere Cambon</t>
  </si>
  <si>
    <t>US - Halyard Capital acquired
Aberdeen Group Inc, a Boston-
based provider of research
and content marketing
services, from Harte-Hanks
Inc, in a leveraged buyout
transaction. Terms were not
disclosed. The transaction
included Harte Hanks Market
Intelligence.</t>
  </si>
  <si>
    <t>www.halyard.com</t>
  </si>
  <si>
    <t>Halyard Capital</t>
  </si>
  <si>
    <t>www.aberdeen.com</t>
  </si>
  <si>
    <t>Pvd research,content mktg svcs</t>
  </si>
  <si>
    <t>Aberdeen Group Inc</t>
  </si>
  <si>
    <t>AUSTRALIA - WME IMG Holdings
Inc of the US, a unit of
Silver Lake Partners,
ultimately owned by Silver
Lake Management LLC, acquired
Artist Voice Pty Ltd, a Potts
Point-based provider of music
booking agency services.</t>
  </si>
  <si>
    <t>www.img.com</t>
  </si>
  <si>
    <t>WME IMG Holdings Inc</t>
  </si>
  <si>
    <t>www.artistvoice.com.au</t>
  </si>
  <si>
    <t>Music, Music Video Production &amp; Distribution</t>
  </si>
  <si>
    <t>Artist Voice Pty Ltd</t>
  </si>
  <si>
    <t>US - Spectrio LLC, a unit of
Riverside Co, acquired
Message On Hold Plus Inc, a
Greensboro-based provider of
on-hold messaging services.</t>
  </si>
  <si>
    <t>www.mohplus.com</t>
  </si>
  <si>
    <t>Other Advertising &amp; Marketing</t>
  </si>
  <si>
    <t>Message On Hold Plus Inc</t>
  </si>
  <si>
    <t>US - Avaya Inc, jointly owned
by Silver Lake Management LLC
and TPG Capital LP, acquired
KnoahSoft Inc, an Ann Arbor-
based provider of workforce
optimization solutions
services. Terms of the deal
were not disclosed.</t>
  </si>
  <si>
    <t>www.avaya.com</t>
  </si>
  <si>
    <t>Avaya Inc</t>
  </si>
  <si>
    <t>www.knoahsoft.com</t>
  </si>
  <si>
    <t>KnoahSoft Inc</t>
  </si>
  <si>
    <t>US - An investor group,
comprised of Luminate Capital
Partners and Professional
Datasolutions Inc's (PDI)
management, acquired PDI, a
Temple-based developer of
enterprise software, from
McLane Co Inc, a unit of
Berkshire Hathaway Inc, in a
leveraged buyout transaction.</t>
  </si>
  <si>
    <t>www.profdata.com</t>
  </si>
  <si>
    <t>Dvlp enterprise software</t>
  </si>
  <si>
    <t>Professional Datasolutions Inc</t>
  </si>
  <si>
    <t>US - Levine Leichtman Capital
PartnersInc acquired Hand &amp;
Stone Franchise Corp, a
Hamilton-based owner and
operator of massage and
facial spa centers, in a
leveraged buyout transaction.
Terms were not disclosed.</t>
  </si>
  <si>
    <t>www.handandstone.com</t>
  </si>
  <si>
    <t>Hand &amp; Stone Franchise Corp</t>
  </si>
  <si>
    <t>US - An investor group,
comprised of Admiral Capital
Group, and Four Winds Real
Estate acquired an
undisclosed three building
mixed-use portfolio located
in Manhattan, New York.</t>
  </si>
  <si>
    <t>Undisclosed building mixed-use portfolio</t>
  </si>
  <si>
    <t>US - An investor group
comprised of Insignia Capital
Group LLC and Thrivent
acquired metanexgen LLC, a
Bensalem-based developer of
pharmaceutical marketing
software, from DFW Capital
Partners LP, in a leveraged
buyout transaction. Terms
were not disclosed.</t>
  </si>
  <si>
    <t>www.metapharm.net</t>
  </si>
  <si>
    <t>metanexgen LLC</t>
  </si>
  <si>
    <t>US - AssuredPartners Inc, a
unit of GTCR LLC, acquired
Platinum Planning Inc dba
Walsh Benefits, a Fair Haven-
based provider of employee
benefits brokerage services,
in a leveraged buyout
transaction.</t>
  </si>
  <si>
    <t>www.walshbenefits.com</t>
  </si>
  <si>
    <t>Platinum Planning Inc</t>
  </si>
  <si>
    <t>US - SNL Insurance, a unit of
SNL Financial LC, acquired
RateFilings.com, a Santa
Monica-based provider of
online resource for insurance
competitive intelligence.</t>
  </si>
  <si>
    <t>SNL Insurance</t>
  </si>
  <si>
    <t>www.ratefilings.com</t>
  </si>
  <si>
    <t>Application Software</t>
  </si>
  <si>
    <t>RateFilings.com</t>
  </si>
  <si>
    <t>US - Battery Ventures LP
acquired CrunchTime
Information Systems Inc, a
Boston-based software
publisher.</t>
  </si>
  <si>
    <t>www.battery.com</t>
  </si>
  <si>
    <t>Battery Ventures LP</t>
  </si>
  <si>
    <t>CrunchTime Information Systems Inc</t>
  </si>
  <si>
    <t>US - Cortec Group Fund V LP,
a unit of Cortec Group Inc,
acquired Urnex Brands Inc, an
Elmsford-based manufacturer
of specialty cleaning
products. Terms were not
disclosed.</t>
  </si>
  <si>
    <t>www.urnex.com</t>
  </si>
  <si>
    <t>Urnex Brands Inc</t>
  </si>
  <si>
    <t>US - Roark Capital Group
acquired Pet Supermarket Inc,
a Sunrise-based owner and
operator of pet store, in a
leveraged buyout transaction.</t>
  </si>
  <si>
    <t>www.petsupermarket.com</t>
  </si>
  <si>
    <t>Pet &amp; Pet Supplies Retailers</t>
  </si>
  <si>
    <t>Pet Supermarket Inc</t>
  </si>
  <si>
    <t>UK - Addison Lee Ltd, a unit
of The Carlyle Group LP,
acquired Cyclone VIP, a
London-based provider of taxi
services.</t>
  </si>
  <si>
    <t>www.addisonlee.com</t>
  </si>
  <si>
    <t>Addison Lee Ltd</t>
  </si>
  <si>
    <t>www.cyclonevip.com</t>
  </si>
  <si>
    <t>Cyclone VIP</t>
  </si>
  <si>
    <t>US - US LBM Holdings LLC,
jointly owned by BlackEagle
Partners LLC and Building
Industry Partners LLC,
acquired Direct Cabinet Sales
Inc, a Cherry Hill-based
manufacturer of wood kitchen
cabinets and countertops.</t>
  </si>
  <si>
    <t>www.directcabinetsales.com</t>
  </si>
  <si>
    <t>Wood Kitchen Cabinet and Countertop Manufacturing</t>
  </si>
  <si>
    <t>Direct Cabinet Sales Inc</t>
  </si>
  <si>
    <t>US - US LBM Holdings LLC,
jointly owned by BlackEagle
Partners LLC and Building
Industry Partners LLC,
acquired Rosen Materials LLC,
a Sunrise-based retailer of
home repair and improvement
materials and supplies.</t>
  </si>
  <si>
    <t>www.rosenmaterials.com</t>
  </si>
  <si>
    <t>Home Centers</t>
  </si>
  <si>
    <t>Rosen Materials LLC</t>
  </si>
  <si>
    <t>CANADA - Koda Distribution
Group Inc of the US, a unit
of KODA Enterprises Group LLC,
 acquired Unipex Solutions
Canada Inc, a Boucherville-
based wholesaler of chemical
ingredients and other
specialty chemicals, from
Groupe Unipex SAS.</t>
  </si>
  <si>
    <t>www.kodadistribution.com</t>
  </si>
  <si>
    <t>Koda Distribution Group Inc</t>
  </si>
  <si>
    <t>www.unipex.ca</t>
  </si>
  <si>
    <t>Wholesale chemical ingredients</t>
  </si>
  <si>
    <t>Unipex Solutions Canada Inc</t>
  </si>
  <si>
    <t>Barclays
Scotia Capital Inc</t>
  </si>
  <si>
    <t>CANADA - An investor group,
comprised of Metalmark
Capital Holdings LLC of the
US, a unit of Citigroup Inc;
Silvertree-KMC LLC, a joint
venture between Silverhawk
Capital Partners LLC and
Demetree Salt LLC; and the
management of Kissner,
acquired an undisclosed
majority interest in Kissner
Milling Co Ltd (Kissner), a
Cambridge-based manufacturer
and wholesaler of bulk rock
salt and ice melt products,
from TorQuest Partners Inc.
Terms were not disclosed.</t>
  </si>
  <si>
    <t>www.kissner.com</t>
  </si>
  <si>
    <t>Ice Manufacturing</t>
  </si>
  <si>
    <t>Kissner Milling Co Ltd</t>
  </si>
  <si>
    <t>US - Market Track LLC, a unit
of Aurora Capital Group
acquired New Momentum Inc, a
San Rafael-based provider of
eCommerce price monitoring
services.</t>
  </si>
  <si>
    <t>www.newmo.com</t>
  </si>
  <si>
    <t>Other Software</t>
  </si>
  <si>
    <t>New Momentum Inc</t>
  </si>
  <si>
    <t>US - An investor group,
comprised of Nautic Partners
LLC and Source4Teachers' (S4T)
 management, acquired S4T, a
Cherry Hill-based prrovider
of outsourced educational
staffing services, in a
leveraged buyout transaction.
Terms were not disclosed.</t>
  </si>
  <si>
    <t>www.source4teachers.com</t>
  </si>
  <si>
    <t>Outsourcing &amp; Staffing Services</t>
  </si>
  <si>
    <t>Source4Teachers</t>
  </si>
  <si>
    <t>US - Norwest Venture Partners,
 a unit of Wells Fargo &amp; Co,
acquired WineAccess Inc, an
Ardmore-based retailer of
wines, in a leveraged buyout
transaction. Terms were not
disclosed.</t>
  </si>
  <si>
    <t>www.nvp.com</t>
  </si>
  <si>
    <t>Wells Fargo &amp; Co</t>
  </si>
  <si>
    <t>Norwest Venture Partners</t>
  </si>
  <si>
    <t>www.wineaccess.com</t>
  </si>
  <si>
    <t>Other Internet Services</t>
  </si>
  <si>
    <t>WineAccess Inc</t>
  </si>
  <si>
    <t>US - CapStreet Group LLC
acquired an undisclosed
majority interest in Creative
Resource Group Inc, Dayton-
based provider of
transportation and facility
services, in a leveraged
buyout recapitalization
transaction.</t>
  </si>
  <si>
    <t>www.capstreet.com</t>
  </si>
  <si>
    <t>www.crg-us.net</t>
  </si>
  <si>
    <t>Creative Resource Group Inc</t>
  </si>
  <si>
    <t>US - X5 Solutions Inc, a unit
of NewSpring Holdings LLC,
ultimately owned by NewSpring
Capital Inc, acquired
Switching Concepts, a Santa
Monica-based provider of
switching and billing
services.</t>
  </si>
  <si>
    <t>www.switchingconcepts.com</t>
  </si>
  <si>
    <t>Switching Concepts</t>
  </si>
  <si>
    <t>Deutsche Bank
JP Morgan
Morgan Stanley</t>
  </si>
  <si>
    <t>SOUTH KOREA - An investor
group, comprised of KKR &amp; Co
LP, Anchor Equity
Partners(Asia)Ltd and
Hyeonseong Shin (13%) ,
acquired a 59% interest in
Ticketmonster Inc, a wholly-
owned unit of LivingSocial
Korea Inc, ultimately owned
by Groupon Inc and a Seoul-
based provider of ecommerce
information services, for a
total value of KRW 499.675
bil (USD 461.7 mil).
Originally in Feb 2015,
Groupon Inc announced that it
was seeking a buyer for its
undisclosed minority stake in
Ticketmonster Inc.</t>
  </si>
  <si>
    <t>www.ticketmonster.co.kr</t>
  </si>
  <si>
    <t>Pvd ecommerce information svcs</t>
  </si>
  <si>
    <t>Ticketmonster Inc</t>
  </si>
  <si>
    <t>US - Lightyear Capital LLC
acquired an undisclosed
majority interest in Wealth
Enhancement Group LLC, a
Burnsville-based provider of
investment management
services, from Norwest Equity
Capital LLC, in a leveraged
buyout transaction. Terms
were not disclosed.</t>
  </si>
  <si>
    <t>US - Salt Creek Capital II
LLC acquired CourseTrends Inc,
 an Austin-based provider of
online marketing solutions,
in a leveraged buyout
transaction.</t>
  </si>
  <si>
    <t>www.coursetrends.com</t>
  </si>
  <si>
    <t>CourseTrends Inc</t>
  </si>
  <si>
    <t>US - Mission Health
Communities LLC, a unit of
Windward Health Partners LLC,
acquired an undisclosed
portfolio of 14 Skilled
Nursing Facilities located in
Kansas, US.</t>
  </si>
  <si>
    <t>www.missionhealthcommunities.com</t>
  </si>
  <si>
    <t>Windward Health Partners LLC</t>
  </si>
  <si>
    <t>Mission Health Communities LLC</t>
  </si>
  <si>
    <t>Undisclosed Skilled Nursing Facilities(14),Kansas</t>
  </si>
  <si>
    <t>GERMANY - BB Entertainment
Holding GmbH, a unit of
Ambassador Theatre Group Ltd,
ultimately owned by
Providence Equity Partners
LLC, acquired a 90% interest
in BB Group GmbH, a Mannheim-
based event promoter, from
Brenner Beteiligungs GmbH.</t>
  </si>
  <si>
    <t>BB Entertainment Holding GmbH</t>
  </si>
  <si>
    <t>Promoters Of Performing Arts, Sports, and Similar Events With Facilities</t>
  </si>
  <si>
    <t>BB Group GmbH</t>
  </si>
  <si>
    <t>SPAIN - EVO Banco SA, a unit
of Apollo Global Management
LLC, acquired mortgage loans
portfolio of Citifin SA EFC,
an Alcobendas, Madrid-based
provider of financing
services, owned by Citibank
International PLC.</t>
  </si>
  <si>
    <t>www.evobanco.com</t>
  </si>
  <si>
    <t>EVO Banco SA</t>
  </si>
  <si>
    <t>Citifin SA EFC-Mortgage Loans Portfolio</t>
  </si>
  <si>
    <t>ITALY - Sage Automotive
Interiors Inc of the US, a
unit of The Gores Group LLC,
acquired Miko Srl, a Gorizia-
based nonwoven fabric mill
operator. Terms were not
disclosed.</t>
  </si>
  <si>
    <t>www.sageautomotiveinteriors.com</t>
  </si>
  <si>
    <t>Sage Automotive Interiors Inc</t>
  </si>
  <si>
    <t>www.dinamicamiko.com</t>
  </si>
  <si>
    <t>Nonwoven Fabric Mills</t>
  </si>
  <si>
    <t>Miko Srl</t>
  </si>
  <si>
    <t>US - Francisco Partners
Management LLC acquired the
entire share capital of
Procera Networks Inc (Procera)
, a Fremont-based provider of
network management services,
via a tender offer for USD 11.
5 in cash per share, or a
total value of USD 239.066
mil, in a leveraged buyout
transaction. The offer was
conditional upon at least
majority of Procera shares
being tendered on a fully-
diluted basis.</t>
  </si>
  <si>
    <t>www.proceranetworks.com</t>
  </si>
  <si>
    <t>Pvd network management svcs</t>
  </si>
  <si>
    <t>Procera Networks Inc</t>
  </si>
  <si>
    <t>US - Legacy.com Inc, a unit
of Great Hill Partners LLC,
acquired Tributes Inc, a
Boston-based provider of
online obituary services.</t>
  </si>
  <si>
    <t>www.legacy.com</t>
  </si>
  <si>
    <t>Great Hill Partners LLC</t>
  </si>
  <si>
    <t>Legacy.com Inc</t>
  </si>
  <si>
    <t>www.tributes.com</t>
  </si>
  <si>
    <t>Tributes Inc</t>
  </si>
  <si>
    <t>Madison Park Group LLC</t>
  </si>
  <si>
    <t>US - Pre-Paid Legal Services
Inc, a unit of MidOcean
Partners LLP, ultimately
owned by Ripplewood Holdings
LLC, merged with Shake Inc, a
New York-based provider of
legal technology platform
services.</t>
  </si>
  <si>
    <t>www.legalshield.com</t>
  </si>
  <si>
    <t>Pre-Paid Legal Services Inc</t>
  </si>
  <si>
    <t>www.shakelaw.com</t>
  </si>
  <si>
    <t>Shake Inc</t>
  </si>
  <si>
    <t>Fairmount Partners LLC</t>
  </si>
  <si>
    <t>US - CCC Information Services
Inc, a unit of Leonard Green
&amp; Partners LP, acquired
DriveFactor Inc, a Glen Allen-
based developer of insurance
telematics software, from
investors including Safeguard
Scientifics Inc, for an
estimated USD 22 mil.</t>
  </si>
  <si>
    <t>www.ccc.cccis.com</t>
  </si>
  <si>
    <t>CCC Information Services Inc</t>
  </si>
  <si>
    <t>www.drivefactor.com</t>
  </si>
  <si>
    <t>DriveFactor Inc</t>
  </si>
  <si>
    <t>UK - Ocean Outdoor UK Ltd, a
unit of Searchlight Capital
PartnersLP, acquired MediaCo
Outdoor Ltd, provider of an
outdoor advertising agency
services, in a leveraged
buyout transaction.</t>
  </si>
  <si>
    <t>www.oceanoutdoor.com</t>
  </si>
  <si>
    <t>Ocean Outdoor UK Ltd</t>
  </si>
  <si>
    <t>www.mediacooutdoor.co.uk</t>
  </si>
  <si>
    <t>Outdoor Advertising</t>
  </si>
  <si>
    <t>MediaCo Outdoor Ltd</t>
  </si>
  <si>
    <t>FRANCE - TA Associates
Management LP of the US
acquired Hana Group SAS, a
Boulogne Billancourt-based
full-service restaurant
operator, in a leveraged
buyout transaction.</t>
  </si>
  <si>
    <t>Hana Group SAS</t>
  </si>
  <si>
    <t>SPAIN - HIG Capital LLC of
the US acquired Plaza Eboli
Centro Comercial SA, a Madrid-
based owner and operator of a
shopping center, from Doughty
Hanson &amp; Co Real Estate Ltd,
ultimately owned by Doughty
Hanson &amp; Co Ltd, in a
leveraged buyout transaction.
The terms of the transaction
were not disclosed, but
according to sources close to
the transaction, the value
was estimated at EUR 30 mil
(USD 32.468 mil).</t>
  </si>
  <si>
    <t>www.plazaeboli.com</t>
  </si>
  <si>
    <t>Own,operate shopping center</t>
  </si>
  <si>
    <t>Plaza Eboli Centro Comercial SA</t>
  </si>
  <si>
    <t>US - Internet Brands Inc, a
unit of Hellman &amp; Friedman
Capital Partners VI LP,
ultimately owned by Hellman &amp;
Friedman LLC, acquired Net
Driven, a Scranton-based
provider of Internet
automotive marketing services.
 Terms were not disclosed.</t>
  </si>
  <si>
    <t>www.netdriven.com</t>
  </si>
  <si>
    <t>Net Driven</t>
  </si>
  <si>
    <t>US - HEALTHCAREfirst Inc, a
unit of Riverside Co,
acquired Deyta LLC, a
provider of satisfaction
surveys and quality
measurement analyses services.</t>
  </si>
  <si>
    <t>www.healthcarefirst.com</t>
  </si>
  <si>
    <t>HEALTHCAREfirst Inc</t>
  </si>
  <si>
    <t>www.deyta.com</t>
  </si>
  <si>
    <t>Deyta LLC</t>
  </si>
  <si>
    <t>US - Holiday Retirement Corp,
a unit of Fortress Investment
Group LLC, acquired Windward
Palms LLC, a Boynton Beach-
based nursing care facility
operator, from Hawthorne
Management Co, for a total
USD 24.08 mil.</t>
  </si>
  <si>
    <t>www.holidaytouch.com</t>
  </si>
  <si>
    <t>Holiday Retirement Corp</t>
  </si>
  <si>
    <t>Windward Palms LLC</t>
  </si>
  <si>
    <t>US - Checkers Industrial
SafetyProducts Inc, a unit of
Audax Group LP, acquired
Firefly Cable Protectors, a
Thousand Oaks-based
manufacturer of cable
protectors.</t>
  </si>
  <si>
    <t>www.fireflycableprotector.com</t>
  </si>
  <si>
    <t>Electrical Component</t>
  </si>
  <si>
    <t>Firefly Cable Protectors</t>
  </si>
  <si>
    <t>UK - Countrywide Residential
Lettings Ltd, a unit of
Countrywide PLC, acquired JK
Lettings Ltd, provider of
roperty management services.</t>
  </si>
  <si>
    <t>www.crldirect.co.uk</t>
  </si>
  <si>
    <t>Countrywide Residential Lettings Ltd</t>
  </si>
  <si>
    <t>www.jklettings.co.uk</t>
  </si>
  <si>
    <t>Other Real Estate Services</t>
  </si>
  <si>
    <t>JK Lettings Ltd</t>
  </si>
  <si>
    <t>US - Coral Reef Capital LLC
acquired an undisclosed
majority interest in ROC
Service Co LLC, a Bridgeport-
based provider of wellsite
construction services, from
Turnbridge Capital LLC, in a
leveraged buyout transaction.</t>
  </si>
  <si>
    <t>www.coralreefcapital.com</t>
  </si>
  <si>
    <t>Coral Reef Capital LLC</t>
  </si>
  <si>
    <t>www.rocserviceco.com</t>
  </si>
  <si>
    <t>Pvd wellsite construction svcs</t>
  </si>
  <si>
    <t>ROC Service Co LLC</t>
  </si>
  <si>
    <t>US - ATI Physical Therapy LLC,
 a unit of KRG Capital
Partners LLC, acquired Thi Of
Nevada At Desert Valley
Therapy LLC, a Las Vegas-
based physician's office
operator.</t>
  </si>
  <si>
    <t>www.thicare.com</t>
  </si>
  <si>
    <t>Thi Of Nevada At Desert Valley Therapy LLC</t>
  </si>
  <si>
    <t>US - Midwest Valve Parts
Supply Co Inc SPV, a special
purpose acquisition vehicle
created by JZ Capital
Partners Ltd and The
Edgewater Funds, a unit of
Lazard Ltd, acquired Midwest
Valve Parts Supply Co Inc, a
Chesterland-based
manufacturer of industrial
actuators and valves, in a
leveraged buyout transaction.</t>
  </si>
  <si>
    <t>JZ Capital Partners Ltd</t>
  </si>
  <si>
    <t>Midwest Valve Parts Supply Co Inc SPV</t>
  </si>
  <si>
    <t>www.midwestparts.com</t>
  </si>
  <si>
    <t>Midwest Valve Parts Supply Co Inc</t>
  </si>
  <si>
    <t>FINLAND - Bravida AB of
Sweden, a unit of Bain
Capital LLC, acquired Peko
Group, a Tampere-based
electrical contractor.</t>
  </si>
  <si>
    <t>www.bravida.se</t>
  </si>
  <si>
    <t>Bravida AB</t>
  </si>
  <si>
    <t>www.peko.fi</t>
  </si>
  <si>
    <t>Peko Group</t>
  </si>
  <si>
    <t>UK - PRICOA Capital Group Ltd
of the US, a unit of
Pramerica Financial Ltd,
acquired Camira Group Ltd, a
Mirfield-based broadwoven
fabric mill operator, in a
leveraged buyout transaction.</t>
  </si>
  <si>
    <t>Prudential Financial Inc</t>
  </si>
  <si>
    <t>PRICOA Capital Group Ltd</t>
  </si>
  <si>
    <t>www.camirafabrics.com</t>
  </si>
  <si>
    <t>Camira Group Ltd</t>
  </si>
  <si>
    <t>CANADA - Chromalox Inc of the
US, a unit of Irving Place
Capital Inc, acquired
ProTrace Engineering Inc, a
Calgary-based provider of
electrical engineering
services. Terms were not
disclosed.</t>
  </si>
  <si>
    <t>www.chromalox.com</t>
  </si>
  <si>
    <t>Chromalox Inc</t>
  </si>
  <si>
    <t>www.protrace.ca</t>
  </si>
  <si>
    <t>ProTrace Engineering Inc</t>
  </si>
  <si>
    <t>UK - Blackstone Real Estate
Partners Europe IV of Cayman
Islands, a unit of Blackstone
Group LP, acquired 16
logistics assets of
Undisclosed Joint Venture Co,
provider of warehousing and
storage services, ultimately
owned by Oaktree Capital
Group LLC and Anglesea
Capital, in a leveraged
buyout transaction.</t>
  </si>
  <si>
    <t>Undisclosed Joint Venture Co - Logistics Assets (16)</t>
  </si>
  <si>
    <t>US - Vestar Capital Partners
acquired Woodstream Corp, a
Lititz-based manufacturer and
wholesaler of rodent control
products, from Brockway Moran
&amp; Partners Inc, CHS Capital
LLC and other shareholders,
in a leveraged buyout
transaction. Terms were not
disclosed.</t>
  </si>
  <si>
    <t>www.vestarcapital.com</t>
  </si>
  <si>
    <t>www.woodstreamcorp.com</t>
  </si>
  <si>
    <t>Mnfr,whl rodent control prod</t>
  </si>
  <si>
    <t>Woodstream Corp</t>
  </si>
  <si>
    <t>Credit Suisse Group
Valence Group</t>
  </si>
  <si>
    <t>US - An investor group,
comprised of American
Securities LLC and the
management of Royal Adhesives
&amp; Sealants LLC (Royal),
acquired Royal, a South Bend-
based manufacturer of
adhesives, from Arsenal
Capital Partners LP, in a
leveraged buyout transaction.
Terms of the transaction were
not disclosed.</t>
  </si>
  <si>
    <t>www.royaladhesives.com</t>
  </si>
  <si>
    <t>Mnfr,whl specialty adhesives</t>
  </si>
  <si>
    <t>Royal Adhesives &amp; Sealants LLC</t>
  </si>
  <si>
    <t>US - Kentucky-Indiana Lumber
Co Inc, a unit of US LBM
Holdings LLC, acquired Boland
Malone Realty Co, a
Louisville-based manufacturer
and wholesaler of wood
windows and doors.</t>
  </si>
  <si>
    <t>www.ki-lumber.com</t>
  </si>
  <si>
    <t>Kentucky-Indiana Lumber Co Inc</t>
  </si>
  <si>
    <t>www.bolandmaloney.com</t>
  </si>
  <si>
    <t>Boland Malone Realty Co</t>
  </si>
  <si>
    <t>HONG KONG - Platinum Equity
LLC of the US acquired Ying
Shing Enterprises Ltd, a
Kowloon-based manufacturer of
plastics products, in a
leveraged buyout transaction.</t>
  </si>
  <si>
    <t>Ying Shing Enterprises Ltd</t>
  </si>
  <si>
    <t>US - Francisco Partners
Management LLC acquired
HealthcareSource HR Inc, a
Woburn-based developer of
talent management software,
in a leveraged buyout
transaction. Terms were not
disclosed.</t>
  </si>
  <si>
    <t>Dvlp talent mgmt software</t>
  </si>
  <si>
    <t>Founders Invest Banking LLC</t>
  </si>
  <si>
    <t>US - Providence Equity
Partners LLC acquired an
undisclosed software company,
in a leveraged buyout
transaction.</t>
  </si>
  <si>
    <t>Undisclosed Software Co</t>
  </si>
  <si>
    <t>US - Parallax Energy acquired
Louisiana LNG Energy LLC,
producer of natural gas
liquid.</t>
  </si>
  <si>
    <t>www.parallaxenergy.com</t>
  </si>
  <si>
    <t>Parallax Energy</t>
  </si>
  <si>
    <t>www.louisianalngenergy.com</t>
  </si>
  <si>
    <t>Natural Gas Liquid Extraction</t>
  </si>
  <si>
    <t>Louisiana LNG Energy LLC</t>
  </si>
  <si>
    <t>US - TNT Crane &amp; Rigging Inc,
a unit of First Reserve Corp,
acquired Rocky Mountain
Structure Inc, a Denver-based
provider of crane and rigging
services. Terms were not
disclosed.</t>
  </si>
  <si>
    <t>www.tntcrane.com</t>
  </si>
  <si>
    <t>TNT Crane &amp; Rigging Inc</t>
  </si>
  <si>
    <t>www.coloradocrane.net</t>
  </si>
  <si>
    <t>Rocky Mountain Structure Inc</t>
  </si>
  <si>
    <t>US - Enviance Inc, a unit of
Battery Ventures LP, acquired
Remedy Interactive Inc, a
Sausalito-based developer of
safety management software.
Terms were not disclosed.</t>
  </si>
  <si>
    <t>www.enviance.com</t>
  </si>
  <si>
    <t>Enviance Inc</t>
  </si>
  <si>
    <t>www.remedyinteractive.com</t>
  </si>
  <si>
    <t>Remedy Interactive Inc</t>
  </si>
  <si>
    <t>McLean Group
Stout Risius Ross Inc</t>
  </si>
  <si>
    <t>US - An investor group,
comprised of Mosaic Capital
Partners LLC, and Linxx
Global Solutions Inc ESOP
acquired Linxx Global
Solutions Inc, a Virginia
Beach-based provider of
training and coaching
services.</t>
  </si>
  <si>
    <t>www.linxxglobal.com</t>
  </si>
  <si>
    <t>Linxx Global Solutions Inc</t>
  </si>
  <si>
    <t>US - AssuredPartners Inc, a
unit of GTCR LLC, acquired
Montgomery-based Colonial
Insurance Agency, in a
leveraged buyout transaction.</t>
  </si>
  <si>
    <t>www.colonial-insurance.com</t>
  </si>
  <si>
    <t>Colonial Insurance Agency</t>
  </si>
  <si>
    <t>JP Morgan Securities Inc
Morgan Stanley</t>
  </si>
  <si>
    <t>US - Spectrum Brands Holdings
Inc, a unit of Harbinger
Group Inc, ultimately owned
by Harbinger Capital Partners
LLC, merged with Armored
Autogroup Inc, a Danbury-
based manufacturer and
wholesaler of car care
products, from Avista Capital
Partners, for USD 1.4 bil.
The consideration consisted
of USD 1.4 bil in cash and
the assumption of an
undisclosed amount in
liabilities.</t>
  </si>
  <si>
    <t>www.spectrumbrands.com</t>
  </si>
  <si>
    <t>Harbinger Capital Partners LLC</t>
  </si>
  <si>
    <t>Spectrum Brands Holdings Inc</t>
  </si>
  <si>
    <t>www.armoredautogroup.com</t>
  </si>
  <si>
    <t>Armored AutoGroup Inc</t>
  </si>
  <si>
    <t>SERBIA - SBB doo Beograd, a
unit of United Group
BroadbandInvestment SARL,
ultimately owned by KKR &amp; Co
LP, acquired a 99.27%
interest in EUnet doo, a
Belgrade-based wired
telecommunications carrier.</t>
  </si>
  <si>
    <t>www.sbb.rs</t>
  </si>
  <si>
    <t>SBB doo Beograd</t>
  </si>
  <si>
    <t>www.eunet.rs</t>
  </si>
  <si>
    <t>EUnet doo</t>
  </si>
  <si>
    <t>BELGIUM - NEP Broadcasting
LLC of the US, a unit of
Crestview Partners LP,
acquired Outside Broadcast NV,
 a Rotselaar-based producer
of motion pictures and videos.
 The transaction included
RecordLab TV &amp; Media GmbH.</t>
  </si>
  <si>
    <t>NEP Broadcasting LLC</t>
  </si>
  <si>
    <t>www.outsidebroadcast.be</t>
  </si>
  <si>
    <t>Outside Broadcast NV</t>
  </si>
  <si>
    <t>US - Affinity Specialty
Apparel Inc, a unit of
Resilience Capital Partners
LLC, acquired Dragontech
International LLC, a
Scottsdale-based manufacturer
and wholesaler of protective
apparel.</t>
  </si>
  <si>
    <t>www.affinityapparel.com</t>
  </si>
  <si>
    <t>Affinity Specialty Apparel Inc</t>
  </si>
  <si>
    <t>www.dragon-tech.com</t>
  </si>
  <si>
    <t>Sportswear &amp; Outdoors Clothing</t>
  </si>
  <si>
    <t>Dragontech International LLC</t>
  </si>
  <si>
    <t>US - ACON Investments LLC, a
unit of TPG Capital LP,
acquired Fiesta Mart LLC, a
Houston-based owner and
operator of supermarkets and
liquor stores, from Grocers
Supply Co Inc, in a leveraged
buyout transaction. Terms
were not disclosed.</t>
  </si>
  <si>
    <t>www.fiestamart.com</t>
  </si>
  <si>
    <t>Fiesta Mart LLC</t>
  </si>
  <si>
    <t>UK - Westbrook Partners LLC
of the US acquired 4 light
industrial properties of The
BlackRock Workspace Property
Trust, lessor of real estate
property, jointly owned by
BlackRock UK Property Fund
and Workspace Group PLC, for
GBP 32.1 mil (USD 48.875 mil),
 in a leveraged buyout
transaction.</t>
  </si>
  <si>
    <t>The BlackRock Workspace Property Trust-Light Industrial Properties (4)</t>
  </si>
  <si>
    <t>US - Hunter's Specialties Inc,
 a unit of Peak Rock Capital
LLC, acquired Buck Bomb Inc,
a Crofton-based manufacturer
of hunting attractants and
accessories.</t>
  </si>
  <si>
    <t>www.hunterspec.com</t>
  </si>
  <si>
    <t>Hunter's Specialties Inc</t>
  </si>
  <si>
    <t>www.buckbomb.com</t>
  </si>
  <si>
    <t>Hunting &amp; Fishing</t>
  </si>
  <si>
    <t>Buck Bomb Inc</t>
  </si>
  <si>
    <t>US - AP Plasman Corp of
Canada, a unit of Insight
Equity II LP, ultimately
owned by Insight Equity
Holdings LLC, acquired
Thermotech Inc, a Hopkins-
based manufacturer of
injection-molded components
and assemblies.</t>
  </si>
  <si>
    <t>www.applasman.ca</t>
  </si>
  <si>
    <t>AP Plasman Corp</t>
  </si>
  <si>
    <t>www.thermotech.com</t>
  </si>
  <si>
    <t>Plastics</t>
  </si>
  <si>
    <t>Thermotech Inc</t>
  </si>
  <si>
    <t>US - American Beacon Advisors
Inc SPV, a special
acquisition vehicle formed by
Kelso &amp; Co, and Estancia
Capital Management LLC,
acquired American Beacon
Advisors Inc (American Beacon)
, a Fort Worth-based
investment advisor, from
Lighthouse Holdings Inc, in a
leveraged buyout transaction.
The terms of the deal were
not disclosed. Originally, in
September 2014, American
Beacon was rumored to be
seeking a buyer for the
company.</t>
  </si>
  <si>
    <t>Amer Beacon Advisors Inc SPV</t>
  </si>
  <si>
    <t>American Beacon Advisors Inc SPV</t>
  </si>
  <si>
    <t>www.americanbeaconadvisors.com</t>
  </si>
  <si>
    <t>Pvd invest advisory svcs</t>
  </si>
  <si>
    <t>American Beacon Advisors Inc</t>
  </si>
  <si>
    <t>US - An investor group,
comprised of Hunters Gate
Holdings LLC, and the
management of LOFA, acquired
LOFA Industries Inc (LOFA), a
Roswell-based manufacturer of
control systems, in a
leveraged buyout transaction.
Terms were not disclosed.</t>
  </si>
  <si>
    <t>www.lofa.net</t>
  </si>
  <si>
    <t>Semiconductor and Related Device Manufacturing</t>
  </si>
  <si>
    <t>LOFA Industries Inc</t>
  </si>
  <si>
    <t>US - AssuredPartners Inc, a
unit of GTCR LLC, acquired T.
A. Cummings Jr. Co Inc, a
Skokie-based insurance agency,
 in a leveraged buyout
transaction.</t>
  </si>
  <si>
    <t>www.tacummings.com</t>
  </si>
  <si>
    <t>Other Multiline Insurance &amp; Brokers</t>
  </si>
  <si>
    <t>T.A. Cummings Jr. Co Inc</t>
  </si>
  <si>
    <t>UK - Par-Par Europe Ltd, a
unit of Waddington Group Inc,
acquired Deltaform Ltd, a
Bridgwater-based manufacturer
of plastics products. The
transaction also includes
Chiltern Thermoforming Ltd.</t>
  </si>
  <si>
    <t>www.parpak.co.uk</t>
  </si>
  <si>
    <t>Par-Par Europe Ltd</t>
  </si>
  <si>
    <t>www.deltaform.co.uk</t>
  </si>
  <si>
    <t>Deltaform Ltd</t>
  </si>
  <si>
    <t>US - Precision Engineered
Products LLC, a unit of The
Jordan Co LP, acquired Trigon
International Corp, an Aurora-
based provider of instruments
and implants for the
orthopedic market.</t>
  </si>
  <si>
    <t>www.pep-corp.com</t>
  </si>
  <si>
    <t>Precision Engineered Products LLC</t>
  </si>
  <si>
    <t>www.etrigon.com</t>
  </si>
  <si>
    <t>Trigon International Corp</t>
  </si>
  <si>
    <t>US - Apex Parks Group LLC,
jointly owned by Broad Sky
Partners and Edgewater Growth
Capital Partners II LP,
acquired Sahara Sam's Oasis,
a West Berlin-based theme
park operator.</t>
  </si>
  <si>
    <t>www.saharasams.com</t>
  </si>
  <si>
    <t>Sahara Sam's Oasis</t>
  </si>
  <si>
    <t>US - Primus Capital acquired
an undisclosed majority
interest in Forte Research
Systems Inc, a Madison-based
software publisher, in a
leveraged buyout transaction.</t>
  </si>
  <si>
    <t>www.primuscapital.com</t>
  </si>
  <si>
    <t>Primus Capital</t>
  </si>
  <si>
    <t>www.forteresearch.com</t>
  </si>
  <si>
    <t>Forte Research Systems Inc</t>
  </si>
  <si>
    <t>Western Reserve Partners LLC</t>
  </si>
  <si>
    <t>US - Tectum Holdings Inc, a
unit of TA Associates
Management LP, acquired ARE
Accessories LLC, a Massillon-
based manufacturer of
fiberglass and aluminum truck
caps, from Crystal Ridge
Partners and Defiance
Partners LLC.</t>
  </si>
  <si>
    <t>Tectum Holdings Inc</t>
  </si>
  <si>
    <t>www.4are.com</t>
  </si>
  <si>
    <t>ARE Accessories LLC</t>
  </si>
  <si>
    <t>Capstone Partners LLC
IMAP</t>
  </si>
  <si>
    <t>US - Champlain Capital
Partners LP acquired Master
Cutlery Inc, a Secaucus-based
wholesaler of knives, in a
leveraged buyout transaction.</t>
  </si>
  <si>
    <t>www.mastercutlery.com</t>
  </si>
  <si>
    <t>Cutlery &amp; Flatware</t>
  </si>
  <si>
    <t>Master Cutlery Inc</t>
  </si>
  <si>
    <t>UK - Revlon Inc of the US, a
unit of Revlon Group Inc,
ultimately owned by
MacAndrews &amp; Forbes
HoldingsInc, acquired
CBBeauty Ltd, a London-based
manufacturer, distributes and
markets perfumes and beauty
products. Terms were not
disclosed.</t>
  </si>
  <si>
    <t>www.cbbeauty.com</t>
  </si>
  <si>
    <t>CBBeauty Ltd</t>
  </si>
  <si>
    <t>US - Gardner Denver Inc, a
unit of KKR &amp; Co LP, acquired
Tricontinent Scientific Inc,
a Grass Valley-based
manufacturer of liquid-
handling products and
instrument components. Terms
were not disclosed.</t>
  </si>
  <si>
    <t>www.gardnerdenver.com</t>
  </si>
  <si>
    <t>Gardner Denver Inc</t>
  </si>
  <si>
    <t>www.tricontinet.com</t>
  </si>
  <si>
    <t>Tricontinent Scientific Inc</t>
  </si>
  <si>
    <t>US - Precision Engineered
Technologies LLC, a unit of
Joshua Partners LLC, acquired
an undisclosed majority
interest in Ray Industries
Inc, a Waukesha-based
provider of thread rolling
and machining services.</t>
  </si>
  <si>
    <t>Joshua Partners LLC</t>
  </si>
  <si>
    <t>Precision Engineered Technologies LLC</t>
  </si>
  <si>
    <t>www.rayindustries.com</t>
  </si>
  <si>
    <t>Pvd thread rolling svcs</t>
  </si>
  <si>
    <t>Ray Industries Inc</t>
  </si>
  <si>
    <t>US - ABRA Inc, a unit of
Hellman &amp; Friedman LLC,
acquired 12 branches of
Keenan Auto Body Inc, a
Clifton Heights-based
provider of automotive repair
services. Terms of the deal
were not disclosed.</t>
  </si>
  <si>
    <t>www.abraauto.com</t>
  </si>
  <si>
    <t>ABRA Inc</t>
  </si>
  <si>
    <t>All Other Automotive Repair and Maintenance</t>
  </si>
  <si>
    <t>Keenan Auto Body Inc-Branches(12)</t>
  </si>
  <si>
    <t>US - Capital Safety Group Ltd,
 a unit of Kohlberg Kravis
Roberts &amp; Co LP, acquired
Python Safety Inc, a
Woodstock- based manufacturer
of dropped object prevention
solutions. Terms were not
disclosed.</t>
  </si>
  <si>
    <t>www.capitalsafety.com</t>
  </si>
  <si>
    <t>Capital Safety Group Ltd</t>
  </si>
  <si>
    <t>www.pythonsafety.com</t>
  </si>
  <si>
    <t>Other Appliances, Tools &amp; Housewares</t>
  </si>
  <si>
    <t>Python Safety Inc</t>
  </si>
  <si>
    <t>US - NFP Corp, a unit of
Madison Dearborn Partners LLC,
 acquired Hackett Valine &amp;
MacDonald Inc, a South
Burlington-based provider of
insurance brokerage services.</t>
  </si>
  <si>
    <t>www.hvm.com</t>
  </si>
  <si>
    <t>Hackett Valine &amp; MacDonald Inc</t>
  </si>
  <si>
    <t>US - Hilb Group LLC, a
majority-owned unit of BHMS
Investments LP acquired All
Lines Insurance Group Inc, a
Clearwater-based insurance
agency.</t>
  </si>
  <si>
    <t>www.alllinesinsgroup.com</t>
  </si>
  <si>
    <t>Property Insurance</t>
  </si>
  <si>
    <t>All Lines Insurance Group Inc</t>
  </si>
  <si>
    <t>CCG Advisors LLC</t>
  </si>
  <si>
    <t>US - Monarch Landscape
Holdings LLC, a unit of One
Rock Capital Partners LLC,
acquired Signature Landscape
Services LLC, a Redmond-based
provider of landscape
architectural services, in a
leveraged buyout transaction.
Terms were not disclosed.</t>
  </si>
  <si>
    <t>www.signaturels.com</t>
  </si>
  <si>
    <t>Signature Landscape Services LLC</t>
  </si>
  <si>
    <t>US - NFP Corp, a unit of
Madison Dearborn Partners LLC,
 acquired AutoGroup Services,
a Fort Worth-based provider
of consulting services.</t>
  </si>
  <si>
    <t>www.autogroupservices.com</t>
  </si>
  <si>
    <t>Management Consulting Services</t>
  </si>
  <si>
    <t>AutoGroup Services</t>
  </si>
  <si>
    <t>Generational Equity</t>
  </si>
  <si>
    <t>US - 3 Rivers Capital LLC
acquired Rhodes Manufacturing
Inc, a Somerset-based
provider of oil field
services, for a total USD 3
mil, in a leveraged buyout
transaction.</t>
  </si>
  <si>
    <t>www.rhodestanksrus.com</t>
  </si>
  <si>
    <t>Rhodes Manufacturing Inc</t>
  </si>
  <si>
    <t>US - Sirius Computer
Solutions Inc acquired Varrow
Inc, a Greensboro-based
provider of information
technology services.</t>
  </si>
  <si>
    <t>www.varrow.com</t>
  </si>
  <si>
    <t>Other IT Services &amp; Consulting</t>
  </si>
  <si>
    <t>Varrow Inc</t>
  </si>
  <si>
    <t>US - Advanced Disposal
Services Inc, a unit of
Highstar Capital LP,
ultimately owned by Oaktree
Capital Group LLC, acquired
Little Hoppers, a Sturgeon
Bay-based provider of waste
and disposal management
services.</t>
  </si>
  <si>
    <t>www.little-hoppers.com</t>
  </si>
  <si>
    <t>Waste Management, Disposal &amp; Recycling Services</t>
  </si>
  <si>
    <t>Little Hoppers</t>
  </si>
  <si>
    <t>US - Alston Capital Partners
acquired Compass Systems and
Sales Inc, a Barberton-based
provider of engineering
services, in a leveraged
buyout transaction.</t>
  </si>
  <si>
    <t>www.alstoncapital.com</t>
  </si>
  <si>
    <t>Alston Capital Partners</t>
  </si>
  <si>
    <t>www.compasssystemsandsales.com</t>
  </si>
  <si>
    <t>Compass Systems and Sales Inc</t>
  </si>
  <si>
    <t>Piper Jaffray Cos
Stephens Inc</t>
  </si>
  <si>
    <t>US - Catterton Partners Corp
acquired an undisclosed
majority interest in Pure
Barre Technique Inc, a
Spartanburg-based owner and
operator of fitness centers
in a leveraged buyout
transaction.</t>
  </si>
  <si>
    <t>www.purebarre.com</t>
  </si>
  <si>
    <t>Gyms, Fitness and Spa Centers</t>
  </si>
  <si>
    <t>Pure Barre Technique Inc</t>
  </si>
  <si>
    <t>US - An investor group,
comprised of RedBird Capital
Partners, and Aethon Energy
Management LLC acquired the
Moneta Divide assets of
EnCana Oil &amp; Gas USA Inc, a
Denver-based producer of
crude petroleum and natural
gas, ultimately owned by
Encana Corp. Terms were not
disclosed.</t>
  </si>
  <si>
    <t>Drilling Oil and Gas Wells</t>
  </si>
  <si>
    <t>EnCana Oil &amp; Gas(USA)Inc-Moneta Divide Assets</t>
  </si>
  <si>
    <t>US - SloanLED SPV, a special
purpose acquisition vehicle
created by Baird Capital
Partners, JZ Capital Partners
Ltd, Golub Capital Inc, and
Hexagon Inc, acquired
SloanLED, a Ventura-based
manufacturer of LED lighting
equipments, from Harbour
Group Ltd, in a leveraged
buyout transaction. Terms
were not disclosed.</t>
  </si>
  <si>
    <t>SloanLED SPV</t>
  </si>
  <si>
    <t>www.sloancorp.com</t>
  </si>
  <si>
    <t>Mnfr industrial lighting prod</t>
  </si>
  <si>
    <t>SloanLED</t>
  </si>
  <si>
    <t>US - Nekoosa Coated Products
LLC, a unit of Wingate
Partners LP, acquired Main
Tape Co Inc, a Cranbury-based
manufacturer and wholesaler
of surface protection films
and graphics transfer tapes.</t>
  </si>
  <si>
    <t>www.nekoosacoated.com</t>
  </si>
  <si>
    <t>Wingate Partners LP</t>
  </si>
  <si>
    <t>Nekoosa Coated Products LLC</t>
  </si>
  <si>
    <t>www.maintape.com</t>
  </si>
  <si>
    <t>Diversified Chemicals</t>
  </si>
  <si>
    <t>Main Tape Co Inc</t>
  </si>
  <si>
    <t>BRAZIL - Mauser AG of Germany,
 a unit of Clayton Dubilier &amp;
Rice LLC, acquired Greif
Embalagens Industrias do
Brasil Ltda, a Sao Paulo-
based manufacturer of metal
containers, from Greif Inc.</t>
  </si>
  <si>
    <t>Mauser AG</t>
  </si>
  <si>
    <t>www.greif.com.br</t>
  </si>
  <si>
    <t>Mnfr,whl industrial pkg prod</t>
  </si>
  <si>
    <t>Greif Embalagens Industrias do Brasil Ltda</t>
  </si>
  <si>
    <t>UK - ACR Electronics Inc of
the US, a unit of The Jordan
Co LP, acquired Ocean Signal
Ltd, a wholesaler of marine
safery equipments.</t>
  </si>
  <si>
    <t>www.acrelectronics.com</t>
  </si>
  <si>
    <t>ACR Electronics Inc</t>
  </si>
  <si>
    <t>www.oceansignal.com</t>
  </si>
  <si>
    <t>Other Marine Port Services</t>
  </si>
  <si>
    <t>Ocean Signal Ltd</t>
  </si>
  <si>
    <t>FRANCE - Logicor Ltd of the
UK, a unit of Blackstone
Group LP, acquired a
portfolio of 19 logistics
properties of Goodman Euopean
Logistics Fund, intermediator,
 ultimately owned by Goodman
Group Pty Ltd, for an
estimated EUR 300 mil (USD
336.097 mil).</t>
  </si>
  <si>
    <t>www.logicor.eu</t>
  </si>
  <si>
    <t>Logicor Ltd</t>
  </si>
  <si>
    <t>Goodman Euopean Logistics Fund-Logistics Portfolio(19)</t>
  </si>
  <si>
    <t>UK - Asset International Inc
of the US, a unit of Genstar
Capital LLC, acquired
Intelligent Financial Systems
Ltd, a London-based provider
of financial market data
research and trade execution
quality analysis.</t>
  </si>
  <si>
    <t>www.assetinternational.com</t>
  </si>
  <si>
    <t>Asset International Inc</t>
  </si>
  <si>
    <t>www.if5.com</t>
  </si>
  <si>
    <t>Intelligent Financial Systems Ltd</t>
  </si>
  <si>
    <t>US - Slate Capital Group
acquired Broadcast Sports Inc,
 a Hanover-based wireless
technology and communications
systems services, from L-3
Communications HoldingsInc,
in a leveraged buyout
transaction.</t>
  </si>
  <si>
    <t>www.slatecap.com</t>
  </si>
  <si>
    <t>Slate Capital Group</t>
  </si>
  <si>
    <t>www.broadcastsportsinc.com</t>
  </si>
  <si>
    <t>Broadcast Sports Inc</t>
  </si>
  <si>
    <t>Healthcare Growth Partners Inc</t>
  </si>
  <si>
    <t>US - symplr, a unit of
CapStreet Group LLC, acquired
CBR Associates Inc, a Durham-
based developer of healthcare
credentialing solutions
software.</t>
  </si>
  <si>
    <t>www.vcsdatabase.com</t>
  </si>
  <si>
    <t>symplr</t>
  </si>
  <si>
    <t>www.cbrassociates.com</t>
  </si>
  <si>
    <t>CBR Associates Inc</t>
  </si>
  <si>
    <t>US - Weight Watchers
International Inc, a unit of
Artal Luxembourg SA,
ultimately owned by The Invus
Group LLC, acquired Hot5, a
San Francisco-based developer
of mobile apps software.</t>
  </si>
  <si>
    <t>www.weightwatchers.com</t>
  </si>
  <si>
    <t>The Invus Group LLC</t>
  </si>
  <si>
    <t>Weight Watchers International Inc</t>
  </si>
  <si>
    <t>www.hot5.co</t>
  </si>
  <si>
    <t>Hot5</t>
  </si>
  <si>
    <t>US - Peak Rock Capital LLC
acquired Precision Valve Corp,
 a Rye Brook-based
manufacturer of aerosol
valves, custom actuators and
other dispensing solutions,
in a leveraged buyout
transaction.</t>
  </si>
  <si>
    <t>www.precisionglobal.com</t>
  </si>
  <si>
    <t>Mnfr aerosol valves</t>
  </si>
  <si>
    <t>Precision Valve Corp</t>
  </si>
  <si>
    <t>US - HandStands, a unit of
Trivest Partners LP, acquired
the Lexol business of Summit
Industries Inc, a Marietta-
based provider of leather
care. Terms were not
disclosed.</t>
  </si>
  <si>
    <t>www.handstands.com</t>
  </si>
  <si>
    <t>HandStands Holding Corp</t>
  </si>
  <si>
    <t>www.lexol.com</t>
  </si>
  <si>
    <t>Summit Industries Inc-Lexol Business</t>
  </si>
  <si>
    <t>US - Microbrush International
Ltd, a unit of Young
Innovations Inc, ultimately
owned by Linden LLC, acquired
DentiSmart LLC, a Grand Haven-
based producer of an
innovative sectional matrix
system.</t>
  </si>
  <si>
    <t>www.microbrush.com</t>
  </si>
  <si>
    <t>Microbrush International Ltd</t>
  </si>
  <si>
    <t>www.dentismart.com</t>
  </si>
  <si>
    <t>DentiSmart LLC</t>
  </si>
  <si>
    <t>US - Eagle Merchant Partners
acquired an undisclosed
majority interest in Simply
Southern Restaurant Group Inc,
 an Auburn-based limited-
service restaurant operator,
in a leveraged buyout
transaction.</t>
  </si>
  <si>
    <t>www.eaglemerchantpartners.com</t>
  </si>
  <si>
    <t>Eagle Merchant Partners</t>
  </si>
  <si>
    <t>www.chickensaladchick.com</t>
  </si>
  <si>
    <t>Limited-Service Restaurants</t>
  </si>
  <si>
    <t>Simply Southern Restaurant Group Inc</t>
  </si>
  <si>
    <t>US - Hub International
Midwest Ltd, a unit of Hub
International Ltd, ultimately
owned by Hellman &amp; Friedman
LLC, acquired Holmes
Organisation Inc, a Tulsa-
based provider of insurance
solutions services. Terms of
the deal were not disclosed.</t>
  </si>
  <si>
    <t>www.theholmesorg.com</t>
  </si>
  <si>
    <t>Holmes Organisation Inc</t>
  </si>
  <si>
    <t>PALAZZO Advisory Acquisition</t>
  </si>
  <si>
    <t>US - Women's Marketing Inc, a
unit of PNC Riverarch Capital,
 ultimately owned by PNC
Financial Services GroupInc,
acquired Flying Point Digital,
 a New York-based provider of
marketing services.</t>
  </si>
  <si>
    <t>www.flyingpointdigital.com</t>
  </si>
  <si>
    <t>Flying Point Digital</t>
  </si>
  <si>
    <t>THAILAND - Linxens SA of
France, a unit of FCI SA,
ultimately owned by Bain
Capital LLC, acquired KnL
Manufacturing Co Ltd, a Samut
Prakarn-based manufacturer of
RFID inlays and antennas.</t>
  </si>
  <si>
    <t>www.linxens.com</t>
  </si>
  <si>
    <t>Linxens SA</t>
  </si>
  <si>
    <t>www.knlgroup.com</t>
  </si>
  <si>
    <t>Electronic Component</t>
  </si>
  <si>
    <t>KnL Manufacturing Co Ltd</t>
  </si>
  <si>
    <t>GERMANY - Alteri Partners LLP
of the UK, a unit of Apollo
Global Management LLC,
acquired Versandhaus Walz
GmbH, a Bad Waldsee-based
mail-order house, in a
leveraged buyout transaction.</t>
  </si>
  <si>
    <t>www.versandhaus-walz.de</t>
  </si>
  <si>
    <t>Provide mail order services</t>
  </si>
  <si>
    <t>Versandhaus Walz GmbH</t>
  </si>
  <si>
    <t>UK - VWR Corp of the US, a
unit of VWR International LLC,
 ultimately owned by Madison
Dearborn Partners LLC,
acquired Hichrom Ltd, a
Reading-based manufacturer of
analytical laboratory
instruments. Terms were not
disclosed.</t>
  </si>
  <si>
    <t>www.hichrom.com</t>
  </si>
  <si>
    <t>Analytical Laboratory Instrument Manufacturing</t>
  </si>
  <si>
    <t>Hichrom Ltd</t>
  </si>
  <si>
    <t>US - Orchid Underwriters
Agency Inc, a unit of Gryphon
Investors Inc, acquired
Coastal Agents Alliance LLC,
a West Atlantic City-based
insurance agency. Terms were
not disclosed.</t>
  </si>
  <si>
    <t>www.coastalagentsalliance.com</t>
  </si>
  <si>
    <t>Brokerage Services</t>
  </si>
  <si>
    <t>Coastal Agents Alliance LLC</t>
  </si>
  <si>
    <t>US - Miller Chemical &amp;
Fertilizer LLC, a unit of
Dunes Point Capital,
ultimately owned by White
Group Holdings, acquired the
entire share capital of
PlantBioTech Inc, a Truth or
Consequences-based
manufacturer of fertilizers
and related products.</t>
  </si>
  <si>
    <t>www.millerchemical.com</t>
  </si>
  <si>
    <t>Miller Chemical &amp; Fertilizer LLC</t>
  </si>
  <si>
    <t>Nitrogenous Fertilizer Manufacturing</t>
  </si>
  <si>
    <t>PlantBioTech Inc</t>
  </si>
  <si>
    <t>US - Tenere Inc, a unit of
Watermill Group, acquired
Mountain Molding LLC, a
Longmont-based manufacturer
of molded plastic products.</t>
  </si>
  <si>
    <t>www.tenere.com</t>
  </si>
  <si>
    <t>Watermill Group</t>
  </si>
  <si>
    <t>Tenere Inc</t>
  </si>
  <si>
    <t>www.mountainmolding.com</t>
  </si>
  <si>
    <t>Mnfr molded plastic products</t>
  </si>
  <si>
    <t>Mountain Molding LLC</t>
  </si>
  <si>
    <t>US - Industrial Growth
Partners LP acquired FMH
Aerospace Corp, an Irvine-
based manufacturer of
aircrafts, in a leveraged
buyout transaction.</t>
  </si>
  <si>
    <t>www.igpequity.com</t>
  </si>
  <si>
    <t>Aircraft Manufacturing</t>
  </si>
  <si>
    <t>FMH Aerospace Corp</t>
  </si>
  <si>
    <t>US - The Sterling Group LP
acquired Process Equipment
Inc, a Birmingham-based
manufacturer of materials
handling products and
equipment, in a leveraged
buyout transaction.</t>
  </si>
  <si>
    <t>www.sterling-group.com</t>
  </si>
  <si>
    <t>Heating, Ventilation &amp; Air Conditioning Systems</t>
  </si>
  <si>
    <t>Process Equipment Inc</t>
  </si>
  <si>
    <t>US - KRG Capital Partners LLC
acquired Palladium Energy Inc,
 a Woodridge-based
manufacturer battery packs,
from Marlin Equity Partners
LLC, in a leveraged buyout
transaction. Terms were not
disclosed.</t>
  </si>
  <si>
    <t>www.krgcapital.com</t>
  </si>
  <si>
    <t>www.palladiumenergy.com</t>
  </si>
  <si>
    <t>Mnfr battery packs</t>
  </si>
  <si>
    <t>Palladium Energy Inc</t>
  </si>
  <si>
    <t>Mooreland Partners LLC</t>
  </si>
  <si>
    <t>UK - STATS LLC of the US, a
unit of Vista Equity Partners
LLC, acquired Prozone Sports
Ltd, a Leeds, West Yorkshire-
based provider of sports
performance analytics and
athlete tracking information
services, from Sports
Universal Process SAS, in a
leveraged buyout transaction.
Terms were not disclosed.</t>
  </si>
  <si>
    <t>www.stats.com</t>
  </si>
  <si>
    <t>STATS LLC</t>
  </si>
  <si>
    <t>www.prozonesports.com</t>
  </si>
  <si>
    <t>Develops performance analysis</t>
  </si>
  <si>
    <t>Prozone Sports Ltd</t>
  </si>
  <si>
    <t>Kontiki MPTN srl</t>
  </si>
  <si>
    <t>ITALY - STS Medical Group
Sarl of Luxembourg, a unit of
Monitor Clipper Partners LLC,
ultimately owned by Clipper
Group LP, acquired Luigi
Salvadori SpA, a Scandicci-
based manufacturer of
sanitary products.</t>
  </si>
  <si>
    <t>www.luigisalvadori.it</t>
  </si>
  <si>
    <t>Luigi Salvadori SpA</t>
  </si>
  <si>
    <t>SPAIN - The Carlyle Group LP
of the US acquired Telvent
Global Services SA, a Madrid-
based software publisher,
from Schneider Electric SA,
in a leveraged buyout
transaction.</t>
  </si>
  <si>
    <t>Telvent Global Services SA</t>
  </si>
  <si>
    <t>US - PlasmaTech
Biopharmaceuticals Inc
(PlasmaTech), a unit of SCO
Capital Partners LLC,
ultimately owned by SCO Group
LLC, acquired the entire
share capital of Abeona
Therapeutics LLC, a Cleveland-
based biopharmaceutical
company, for USD 32.759 mil.
The consideration consisted
of the issuance of 3.98 mil
common shares, valued at USD
23.759 mil, and up to USD 9
mil in profit-related
payments. The shares were
valued based on PlasmaTech''s
closing stock price of USD 5.
97 on 5 May 2015, the last
full trading day prior to the
announcement.</t>
  </si>
  <si>
    <t>www.plasmatechbio.com</t>
  </si>
  <si>
    <t>SCO Group LLC</t>
  </si>
  <si>
    <t>PlasmaTech Biopharmaceuticals Inc</t>
  </si>
  <si>
    <t>www.abeonatherapeutics.com</t>
  </si>
  <si>
    <t>Abeona Therapeutics LLC</t>
  </si>
  <si>
    <t>TripleTree LLC</t>
  </si>
  <si>
    <t>US - ABRY Partners LLC
acquired Sentry Data Systems
Inc, a Deerfield Beach-based
developer of software for
healthcare intelligence
services, in a leveraged
buyout transaction.</t>
  </si>
  <si>
    <t>www.sentryds.com</t>
  </si>
  <si>
    <t>Sentry Data Systems Inc</t>
  </si>
  <si>
    <t>US - HIG Realty Partners, a
unit of HIG Capital LLC,
acquired Hyatt Regency Hotel,
an Indianapolis-based owner
and operator of hotel.</t>
  </si>
  <si>
    <t>www.indianapolis.hyatt.com</t>
  </si>
  <si>
    <t>Hyatt Regency Hotel,Indianapolis,Indiana</t>
  </si>
  <si>
    <t>US - Risk Strategies Co Inc,
a unit of Kohlberg &amp; Co LLC,
acquired Northwest
Comprehensive Inc, a Chicago-
based provider of employee
benefits insurance brokerage
and consulting services.</t>
  </si>
  <si>
    <t>www.nwc-usa.com</t>
  </si>
  <si>
    <t>Northwest Comprehensive Inc</t>
  </si>
  <si>
    <t>Headwaters MB</t>
  </si>
  <si>
    <t>US - An investor group,
comprised of Navigator Equity
Partners LLC, and Axis
Private Equity Group
LLCacquired Nelson Pipeline
Constructors, a Ft Lupton-
based provider of  pipeline
and utility line construction
services. in a leveraged
buyout transaction.</t>
  </si>
  <si>
    <t>www.nelsonpipeline.com</t>
  </si>
  <si>
    <t>Water and Sewer Line and Related Structures Construction</t>
  </si>
  <si>
    <t>Nelson Pipeline Constructors</t>
  </si>
  <si>
    <t>GEORGIA - Waveland
Investments LLC of the US
acquired Kar Printing Inc, an
Austell-based advertising
agency, in a leveraged buyout
transaction.</t>
  </si>
  <si>
    <t>Kar Printing Inc</t>
  </si>
  <si>
    <t>UK - Iris Software Group Ltd,
a unit of Hellman &amp; Friedman
LLC acquired Keytime
Objective Ltd, an Oldham-
based developer of software,
from Pennine Ventures Ltd.
Terms were not disclosed.</t>
  </si>
  <si>
    <t>www.keytime.co.uk</t>
  </si>
  <si>
    <t>Keytime Objective Ltd</t>
  </si>
  <si>
    <t>BELGIUM - Production Resource
Group LLC of the US, a unit
of The Jordan Co LP, acquired
XL Video BVBA, an Oostende-
based provider of consumer
electronics and appliances
services, from Gewestelijke
Investerings Maatschappij
voor Vlaanderen.</t>
  </si>
  <si>
    <t>www.xlvideo.de</t>
  </si>
  <si>
    <t>Provide rental services</t>
  </si>
  <si>
    <t>XL Video BVBA</t>
  </si>
  <si>
    <t>US - Birch Communications Inc,
 a unit of Kohlberg Kravis
Roberts &amp; CoLP, ultimately
owned by KKR &amp; Co LP,
acquired the customer assets
of OrbitCom Inc, a Sioux
Falls-based provider of local
and long distance telephone
communications services.</t>
  </si>
  <si>
    <t>Satellite Telecommunications</t>
  </si>
  <si>
    <t>OrbitCom Inc-Customer Assets</t>
  </si>
  <si>
    <t>BDO Capital Advisors LLC</t>
  </si>
  <si>
    <t>US - Premier Performance LLC,
a unit of Brighton Partners
LLC, acquired RallySport
Direct Inc, a Draper-based
wholesales automotive parts
and accessories. Terms were
not disclosed.</t>
  </si>
  <si>
    <t>www.pppwd.com</t>
  </si>
  <si>
    <t>Brighton Partners LLC</t>
  </si>
  <si>
    <t>Premier Performance LLC</t>
  </si>
  <si>
    <t>www.rallysportdirect.com</t>
  </si>
  <si>
    <t>Automotive Body Parts</t>
  </si>
  <si>
    <t>RallySport Direct Inc</t>
  </si>
  <si>
    <t>US - Keystone Peer Review
Organization Inc, a unit of
Consonance Capital Partners,
acquired APS Healthcare Inc,
a White Plains-based provider
of specialty health services,
from Universal American Corp.</t>
  </si>
  <si>
    <t>www.kepro.org</t>
  </si>
  <si>
    <t>Consonance Capital</t>
  </si>
  <si>
    <t>Keystone Peer Review Organization Inc</t>
  </si>
  <si>
    <t>www.apshealthcare.com</t>
  </si>
  <si>
    <t>APS Healthcare Inc</t>
  </si>
  <si>
    <t>US - Serent Capital LLC
acquired Mercury Network LLC,
an Oklahoma City-based
provider of online mortgage
valuation services, from A La
Mode Inc, in a leveraged
buyout transaction.</t>
  </si>
  <si>
    <t>www.serentcapital.com</t>
  </si>
  <si>
    <t>Serent Capital LLC</t>
  </si>
  <si>
    <t>www.mercuryvmp.com/serentfaq/</t>
  </si>
  <si>
    <t>Mercury Network LLC</t>
  </si>
  <si>
    <t>US - Transom Capital Group
LLC acquired Critigen LLC, a
Denver-based software
publisher, from Golden Gate
Capital, in a leveraged
buyout transaction. Terms
were not disclosed.</t>
  </si>
  <si>
    <t>www.critigen.com</t>
  </si>
  <si>
    <t>Pvd info tech,consulting svcs</t>
  </si>
  <si>
    <t>Critigen LLC</t>
  </si>
  <si>
    <t>SPAIN - Sankaty Advisors LLC
of the US, a unit of Bain
Capital LLC, acquired the
secured loan portfolio of
Valencia-based Bankia SA,
owned by Banco Financiero y
de Ahorros SA, for a total
EUR 39.2 mil (USD 44.485 mil).</t>
  </si>
  <si>
    <t>Bankia SA-Secured Loan Portfolio</t>
  </si>
  <si>
    <t>US - American Fast Freight
Inc, a unit of The Resolute
Fund II LP, ultimately owned
by The Jordan Co LP, acquired
Caribbean Shipping Services
Inc, a Jacksonville-based
provider of logistic services.
-</t>
  </si>
  <si>
    <t>www.americanfast.com</t>
  </si>
  <si>
    <t>American Fast Freight Inc</t>
  </si>
  <si>
    <t>www.carribeanshipping.com</t>
  </si>
  <si>
    <t>Pvd logistics svcs</t>
  </si>
  <si>
    <t>Caribbean Shipping Services Inc</t>
  </si>
  <si>
    <t>Interface Transmission Sarl</t>
  </si>
  <si>
    <t>FRANCE - Alliance Automotive
Group SAS acquired Saint
Amand - Service France SASF
SA, a Villebon-sur-Yvette-
based automotive parts and
accessories retailer.</t>
  </si>
  <si>
    <t>www.allianceautomotivegroup.eu</t>
  </si>
  <si>
    <t>Alliance Automotive Group SAS</t>
  </si>
  <si>
    <t>www.saintamandservicefrance.fr</t>
  </si>
  <si>
    <t>Saint Amand - Service France SASF SA</t>
  </si>
  <si>
    <t>US - An investor group,
comprised of Apollo Global
Management LLC, and DiNapoli
Capital Partners acquired
Oakland Marriott City Center,
an Oakland-based owner and
operator of a hotel. Terms of
the deal were not disclosed,
but according to sources
close to the situation, the
deal was valued at an
estimated USD 84 mil.</t>
  </si>
  <si>
    <t>www.marriott.com</t>
  </si>
  <si>
    <t>Luxury Hotels</t>
  </si>
  <si>
    <t>Oakland Marriott City Center,Oakland,California</t>
  </si>
  <si>
    <t>US - Resolute Fund III LP, a
unit of The Jordan Co LP,
acquired DiversiTech Corp, a
Duluth-based manufacturer of
equipment pad, in a leveraged
buyout transaction.</t>
  </si>
  <si>
    <t>Resolute Fund III LP</t>
  </si>
  <si>
    <t>Mnfr equipment pads</t>
  </si>
  <si>
    <t>US - H-D Advanced
Manufacturing Co, jointly
owned by Hicks Equity
Partners LLC, Riverside Co
and Weinberg Capital Group,
acquired Precision Aero Corp,
a Troy-based manufacturer of
machined products.</t>
  </si>
  <si>
    <t>H-D Advanced Manufacturing Co</t>
  </si>
  <si>
    <t>www.precisionaero.com</t>
  </si>
  <si>
    <t>Precision Aero Corp</t>
  </si>
  <si>
    <t>CANADA - Salford Group Inc, a
unit of GenNx360 Capital
Partners LLC, acquired Valmar
Airflo Inc, an Elie-based
manufacturer of granular
applicator equipment.</t>
  </si>
  <si>
    <t>www.valmar.com</t>
  </si>
  <si>
    <t>Valmar Airflo Inc</t>
  </si>
  <si>
    <t>INDIA - mGage LLC of the US,
a unit of GSO Capital
Partners LP, ultimately owned
by Blackstone Group LP,
acquired Unicel Technologies
Pvt Ltd, a Bangalore-based
designer of mobile based
application.</t>
  </si>
  <si>
    <t>www.mgage.com</t>
  </si>
  <si>
    <t>mGage LLC</t>
  </si>
  <si>
    <t>www.uniceltech.com</t>
  </si>
  <si>
    <t>Unicel Technologies Pvt Ltd</t>
  </si>
  <si>
    <t>US - Hub International Ltd, a
unit of Hellman &amp; Friedman
LLC, acquired San Luis Obispo-
based Framberger Employee
Benefits &amp; Insurance Services
Inc. Terms were not disclosed.</t>
  </si>
  <si>
    <t>www.frambergerbenefits.com</t>
  </si>
  <si>
    <t>Framberger Employee Benefits &amp; Insurance Services Inc</t>
  </si>
  <si>
    <t>US - TekLinks Inc, a unit of
Pamlico Capital LLC, acquired
Claris Networks LLC, a
Knoxville-based provider of
information technology
services.</t>
  </si>
  <si>
    <t>www.teklinks.com</t>
  </si>
  <si>
    <t>TekLinks Inc</t>
  </si>
  <si>
    <t>www.clarisnetworks.com</t>
  </si>
  <si>
    <t>Claris Networks LLC</t>
  </si>
  <si>
    <t>US - Fulham &amp; Co Inc acquired
Alkota Cleaning Systems Inc
(Alkota), an Alcester-based
manufacturer of machinery,
from Bradford Equities
Management LLC (Bradford), in
a secondary buyout
transaction. Originally,
Bradford acquired Alkota in a
leveraged buyout transaction.</t>
  </si>
  <si>
    <t>www.fulhamco.com</t>
  </si>
  <si>
    <t>Fulham &amp; Co Inc</t>
  </si>
  <si>
    <t>www.alkota.com</t>
  </si>
  <si>
    <t>Mnfr pressure cleaning mach</t>
  </si>
  <si>
    <t>Alkota Cleaning Systems Inc</t>
  </si>
  <si>
    <t>US - Fidelis Cybersecurity
Solutions Inc, a unit of
Marlin Equity Partners LLC,
acquired Resolution1 Security
Inc, a Menlo Park-based cyber
security solutions provider.
Terms were not disclosed.</t>
  </si>
  <si>
    <t>www.resolution1security.com</t>
  </si>
  <si>
    <t>Resolution1 Security Inc</t>
  </si>
  <si>
    <t>US - NFP Corp, a unit of
Madison Dearborn Partners LLC,
 acquired Campbells
Administration Inc, a Santa
Ana-based provider of
employee benefits services.
The transaction included 401K
Management Group Inc.</t>
  </si>
  <si>
    <t>www.campbellsadmin.com</t>
  </si>
  <si>
    <t>Campbells Administration Inc</t>
  </si>
  <si>
    <t>US - MHI Global, a unit of
Providence Equity Partners
LLC, acquired CSO Insights
LLC, a Boulder-based provider
of sales effectiveness
research and benchmarking
services.</t>
  </si>
  <si>
    <t>MHI Global</t>
  </si>
  <si>
    <t>www.csoinsights.com</t>
  </si>
  <si>
    <t>Marketing Research and Public Opinion Polling</t>
  </si>
  <si>
    <t>CSO Insights LLC</t>
  </si>
  <si>
    <t>US - Edgewood Partners
InsuranceCenter, a unit of
The Carlyle Group LP,
acquired Sorci Insurance
Brokerage Inc, a Los Gatos-
based insurance agency.</t>
  </si>
  <si>
    <t>www.sorciiinsurance.com</t>
  </si>
  <si>
    <t>Sorci Insurance Brokerage Inc</t>
  </si>
  <si>
    <t>PORTUGAL - Blackstone Real
Estate Partners Europe IV of
Cayman Islands, a unit of
Blackstone Group LP, acquired
Almada Forum Shopping Center
and Forum Montijo Shopping
Center, lessors of
nonresidential buildings,
from CG Malls Europe,
ultimately owned by
Commerzbank AG, in a
leveraged buyout transaction.</t>
  </si>
  <si>
    <t>Almada Forum Shopping Center, Forum Montijo Shopping Center</t>
  </si>
  <si>
    <t>CANADA - Webster Capital
Management LLC of the US
acquired Dimensions 100 Inc,
manufacturer of sports
apparels, in a leveraged
buyout transaction.</t>
  </si>
  <si>
    <t>Men'S and Boys' Cut and Sew Other Outerwear Manufacturing</t>
  </si>
  <si>
    <t>Dimensions 100 Inc</t>
  </si>
  <si>
    <t>CANADA - US GreenFiber LLC of
the US, a unit of GF
Investors LLC, acquired
Thermo-Cell Industries Ltd,
an Ottawa-based manufacturer
of foam products.</t>
  </si>
  <si>
    <t>www.us-gf.com</t>
  </si>
  <si>
    <t>US GreenFiber LLC</t>
  </si>
  <si>
    <t>thermocell.com</t>
  </si>
  <si>
    <t>Thermo-Cell Industries Ltd</t>
  </si>
  <si>
    <t>SDR Ventures Inc</t>
  </si>
  <si>
    <t>US - Mediware Information
Systems Inc, a unit of Thoma
Bravo LLC, acquired AlphaCM
Inc, a Wilmington-based
provider of software
solutions and services.</t>
  </si>
  <si>
    <t>www.mediware.com</t>
  </si>
  <si>
    <t>Mediware Information Systems Inc</t>
  </si>
  <si>
    <t>www.alphacm.com</t>
  </si>
  <si>
    <t>AlphaCM Inc</t>
  </si>
  <si>
    <t>US - Access Information
Management (Access), a unit
of Berkshire Partners LLC,
acquired North State Record
Solutions Inc, a Chico-based
provider of secure records
storage/archiving and secure
document services.
Concurrently, Access acquired
the records division of Tri-
State Moving Co and records
business of MQI Inc.</t>
  </si>
  <si>
    <t>www.northstaterecords.com</t>
  </si>
  <si>
    <t>North State Record Solutions Inc</t>
  </si>
  <si>
    <t>US - Access Information
Management (Access), a unit
of Berkshire Partners LLC,
acquired the Record Division
of Tri-State Moving Co, a
Bohemia-based provider of
moving services. Concurrently,
 Access acquired North State
Record Solutions Inc and the
records business of MQI Inc.</t>
  </si>
  <si>
    <t>Used Household and Office Goods Moving</t>
  </si>
  <si>
    <t>Tri-State Moving Co-records division</t>
  </si>
  <si>
    <t>US - Access Information
Management (Access), a unit
of Berkshire Partners LLC,
acquired the Record Business
of MQI Inc, a Beaverton-based
provider of information
management services.
Concurrently, Access acquired
North State Record Solutions
Inc and the record division
of Tri-State Moving Co.</t>
  </si>
  <si>
    <t>Other Warehousing and Storage</t>
  </si>
  <si>
    <t>MQI Inc-records business</t>
  </si>
  <si>
    <t>US - Aterian Investment
PartnersLLC acquired
Sourcelink Acquisition LLC,
an Itasca-based provider of
direct marketing services and
document statement solutions,
in a leveraged buyout
transaction.</t>
  </si>
  <si>
    <t>www.aterianpartners.com</t>
  </si>
  <si>
    <t>Aterian Investment Partners</t>
  </si>
  <si>
    <t>Aterian Investment Partners LLC</t>
  </si>
  <si>
    <t>www.sourcelink.com</t>
  </si>
  <si>
    <t>Sourcelink Acquisition LLC</t>
  </si>
  <si>
    <t>US - Linsalata Capital
Partners Inc acquired an
undisclosed majority interest
in RWA Holding Co Inc, an
Everett-based wholesaler of
automotive parts and products,
  in a leveraged buyout
transaction.</t>
  </si>
  <si>
    <t>www.ringpinion.com</t>
  </si>
  <si>
    <t>RWA Holding Co Inc</t>
  </si>
  <si>
    <t>US - Propel Equity Partners
LLC acquired Buzz Bee Toys
Inc, a Mt. Laurel-based
manufacturer and wholesaler
of toys , in a leveraged
buyout transaction.</t>
  </si>
  <si>
    <t>www.propelequity.com</t>
  </si>
  <si>
    <t>Propel Equity Partners LLC</t>
  </si>
  <si>
    <t>www.buzzbeetoys.com</t>
  </si>
  <si>
    <t>Game, Toy, and Children'S Vehicle Manufacturing</t>
  </si>
  <si>
    <t>Buzz Bee Toys Inc</t>
  </si>
  <si>
    <t>Waterview Advisors</t>
  </si>
  <si>
    <t>US - John Deere Landscapes
Enterprise Services, a unit
of Clayton Dubilier &amp; Rice
LLC, acquired AMC Industries
Inc, an Austin-based
wholesaler of irrigation and
water systems products.</t>
  </si>
  <si>
    <t>www.johndeerelandscapes.com</t>
  </si>
  <si>
    <t>John Deere Landscapes Enterprise Services</t>
  </si>
  <si>
    <t>www.amcindustries.com</t>
  </si>
  <si>
    <t>Water Supply &amp; Irrigation Systems</t>
  </si>
  <si>
    <t>AMC Industries Inc</t>
  </si>
  <si>
    <t>US - Thompson Street Capital
Partners LP acquired
Microbiology Research
Associates Inc, an Acton-
based provider of research
and development services, in
a leveraged buyout
transaction.</t>
  </si>
  <si>
    <t>www.mra-bact.com</t>
  </si>
  <si>
    <t>Microbiology Research Associates Inc</t>
  </si>
  <si>
    <t>US - Warburg Pincus LLC
acquired an undisclosed
majority interest in Sthi
Holdings Inc, provider of
financial investment services,
 in a leveraged buyout
transaction.</t>
  </si>
  <si>
    <t>Sthi Holdings Inc</t>
  </si>
  <si>
    <t>US - STATS LLC, a unit of
Vista Equity Partners LLC,
acquired TVT Video
Technologies Inc, a Hillsboro-
based provider of sports
video customization and
analysis services.</t>
  </si>
  <si>
    <t>www.tvti.net</t>
  </si>
  <si>
    <t>TVT Video Technologies Inc</t>
  </si>
  <si>
    <t>CANADA - Webster Capital
Management LLC of the US
acquired Mondetta Clothing Co,
 a Winnipeg-based women's
clothing retailer.</t>
  </si>
  <si>
    <t>www.mondetta.com</t>
  </si>
  <si>
    <t>Women'S Clothing Stores</t>
  </si>
  <si>
    <t>Mondetta Clothing Co</t>
  </si>
  <si>
    <t>Morgan Stanley
PricewaterhouseCoopers
DELOITTE (Spanish Office)</t>
  </si>
  <si>
    <t>NETHERLANDS - URSA Insulation
Holding BV (URSA), an
Amsterdam-based manufacturer
of mineral wool, a unit of
Uralita SA, completed its
debt restructuring
transaction with creditors
(CR), including KKR &amp; Co LP.
Upon completion, CRs were to
hold a 90% interest in the
restructured URSA.</t>
  </si>
  <si>
    <t>Creditors</t>
  </si>
  <si>
    <t>URSA Insulation Holding BV</t>
  </si>
  <si>
    <t>FRANCE - STATS LLC of the US,
a unit of Vista Equity
Partners LLC, acquired Groupe
Prozone-Amisco, a Nice-based
provider of data processing
and hosting services, from
Credit Agricole Alpes
Developpement SNC, jointly
owned by Credit Agricole des
Savoie Capital SAS and Caisse
Regionale Credit Agricole
Mutuel Sud Rhone Alpes,
ultimately owned by Credit
Agricole SA, and Midi Capital
SAS, a unit of Groupe Caisses
d'Epargne, ultimately owned
by Groupe BPCE SA, and
Promelys Participations SA,
and Partenariat &amp; Innovation
2 and Partenariat &amp;
Innovation 4, units of Edmond
de Rothschild Investment
Partners SAS, ultimately
owned by Compagnie Financiere
Saint-Honore SA, and XAnge
Private Equity SA, a unit of
La Banque Postale SA,
ultimately owned by the
French state-owned La Poste
SA.</t>
  </si>
  <si>
    <t>www.amisco.eu</t>
  </si>
  <si>
    <t>Pvd performance analysis svcs</t>
  </si>
  <si>
    <t>Groupe Prozone-Amisco</t>
  </si>
  <si>
    <t>US - An investor group,
comprised of JF Lehman &amp; Co
and Sprint Energy Services
LP's management, acquired an
undisclosed majority interest
in Sprint Energy Services LP,
a Houston-based provider of
hazardous waste treatment and
disposal services, in a
leveraged buyout transaction.</t>
  </si>
  <si>
    <t>www.sprintenergyservices.com</t>
  </si>
  <si>
    <t>Sprint Energy Services LP</t>
  </si>
  <si>
    <t>Grant Thornton</t>
  </si>
  <si>
    <t>UK - Exova Group PLC acquired
BM TRADA Certification Ltd, a
Buckinghamshire-based
provider of provider of
certification, for an
estimated GBP 22 mil (USD 34.
703 mil).</t>
  </si>
  <si>
    <t>www.bmtrada.com</t>
  </si>
  <si>
    <t>BM TRADA Certification Ltd</t>
  </si>
  <si>
    <t>US - Confie Seguros Inc
(Confie), a unit of ABRY
Partners LLC, acquired Able
Insurance Agency Inc, a
Buffalo-based insurance
agency. Concurrently, Confie
acquired Becker-Able Agency
Inc and Lindas Able Insurance
Inc.</t>
  </si>
  <si>
    <t>Able Insurance Agency Inc</t>
  </si>
  <si>
    <t>US - Confie Seguros Inc
(Confie), a unit of ABRY
Partners LLC, acquired Becker-
Able Agency Inc, a Kenmore-
based insurance agency.
Concurrently, Confie acquired
Lindas Able Insurance Inc and
Able Insurance Agency Inc.</t>
  </si>
  <si>
    <t>www.becker-ableagency.webs.com</t>
  </si>
  <si>
    <t>Becker-Able Agency Inc</t>
  </si>
  <si>
    <t>US - Direct Travel Inc, a
unit of Silver Oak Services
PartnersLLC, acquired Hobson
Travel Ltd, a Naperville-
based travel agency.</t>
  </si>
  <si>
    <t>www.hobsontravel.com</t>
  </si>
  <si>
    <t>Travel Agents</t>
  </si>
  <si>
    <t>Hobson Travel Ltd</t>
  </si>
  <si>
    <t>US - AssuredPartners Inc, a
unit of GTCR LLC, acquired
Jones, Raphael &amp; Oulundsen
Inc, a New Britain-based
insurance agency, in a
leveraged buyout transaction.
Terms were not disclosed.</t>
  </si>
  <si>
    <t>www.jroinsure.com</t>
  </si>
  <si>
    <t>Insurance Brokers</t>
  </si>
  <si>
    <t>Jones, Raphael &amp; Oulundsen Inc</t>
  </si>
  <si>
    <t>US - Confie Seguros Inc
(Confie), a unit of ABRY
Partners LLC, acquired Lindas
Able Insurance Inc, a Buffalo-
based insurance agency.
Concurrently, Confie acquired
Able Insurance Agency Inc and
Becker-Able Agency Inc.</t>
  </si>
  <si>
    <t>Lindas Able Insurance Inc</t>
  </si>
  <si>
    <t>UK - TPG Capital LP (TPG) of
the US acquired an
undisclosed majority interest
in Poundworld Retail Ltd, a
Normanton-based, owner and
operator of retail stores,
for GBP 150 mil (USD 236.61
mil) in cash, in a leveraged
buyout transaction.
Originally, TPG was rumored
to be planning to acquire
Poundworld.</t>
  </si>
  <si>
    <t>www.poundworld.net</t>
  </si>
  <si>
    <t>Supermarkets &amp; Convenience Stores</t>
  </si>
  <si>
    <t>Poundworld Retail Ltd</t>
  </si>
  <si>
    <t>US - Audax Group LP acquired
TPC Wire &amp; Cable Corp, a
Macedonia-based wholesaler of
electronic cords and cable,
from TPC Intermediate
Holdings Inc, ultimately
owned by Pfingsten Partners
LLC, in a leveraged buyout
transaction.</t>
  </si>
  <si>
    <t>Whl electronic cords,cable</t>
  </si>
  <si>
    <t>US - Maxim Crane Works
Holdings, a unit of Platinum
Equity LLC's Platinum Equity
Capital Partners II LP
subsidiary, acquired the
crane services division of
Poindexter Transportation Inc,
 an Indianapolis-based
provider of contracting
services. Terms of the deal
were not disclosed.</t>
  </si>
  <si>
    <t>www.maximcrane.com</t>
  </si>
  <si>
    <t>Maxim Crane Works Holdings Inc</t>
  </si>
  <si>
    <t>Poindexter Transportation Inc-Crane Services Division</t>
  </si>
  <si>
    <t>US - Nielsen Bainbridge Group,
 a unit of Kohlberg &amp; Co LLC,
acquired Design Solutions
International, a Tamarac-
based building material
dealer.</t>
  </si>
  <si>
    <t>www.nielsenbainbridgegroup.com</t>
  </si>
  <si>
    <t>Nielsen Bainbridge Group</t>
  </si>
  <si>
    <t>Design Solutions International, Inc.</t>
  </si>
  <si>
    <t>FRANCE - American Industrial
Acquisition Corp of the US
acquired Epsitech branch of
AD Industries SAS, a Paris-
based manufacturer of fluid
power cylinders and actuators,
 in a leveraged buyout
transaction.</t>
  </si>
  <si>
    <t>Precision Turned Product Manufacturing</t>
  </si>
  <si>
    <t>AD Industries SAS-Epsitech branch</t>
  </si>
  <si>
    <t>ITALY - Ergon Capital
Partners III SA of Belgium, a
unit of Ergon Capital
Partners SA, ultimately owned
by Power Corp, acquired an
undisclosed majority interest
in Golden Goose Srl, a Milan-
based apparel cutting and
sewing contractor, from
Riello Investimenti SpA, and
DGPA SGR SpA, a unit of DGPA
&amp; Co Srl.</t>
  </si>
  <si>
    <t>www.goldengoosedeluxebrand.com</t>
  </si>
  <si>
    <t>Golden Goose Srl</t>
  </si>
  <si>
    <t>US - Littlejohn &amp; Co LLC
acquired PlayPower Inc, a
Huntersville-based
manufacturer of recreational
products, from Investcorp
International Inc, in a
leveraged buyout transaction.</t>
  </si>
  <si>
    <t>www.littlejohnllc.com</t>
  </si>
  <si>
    <t>www.playpower.com</t>
  </si>
  <si>
    <t>Mnfr recreational products</t>
  </si>
  <si>
    <t>PlayPower Inc</t>
  </si>
  <si>
    <t>US - Edgewood Partners
InsuranceCenter, a unit of
The Carlyle Group LP,
acquired Executive Financial
Inc, a Los Angeles-based
provider of employee benefits
consulting services.</t>
  </si>
  <si>
    <t>www.executivefinancial.com</t>
  </si>
  <si>
    <t>Executive Financial Inc</t>
  </si>
  <si>
    <t>AlixPartners LLC</t>
  </si>
  <si>
    <t>UK - Hayfin Capital
Management LLP, a unit of
TowerBrook Capital Partners
LP, acquired Novus Leisure
Ltd, a London-based full-
service restaurant operator.</t>
  </si>
  <si>
    <t>www.novusleisure.com</t>
  </si>
  <si>
    <t>Own,op bars,clubs</t>
  </si>
  <si>
    <t>Novus Leisure Ltd</t>
  </si>
  <si>
    <t>US - Starwood Capital Group
Global LLC acquired the
extended- stay hotel
portfolio of Mount Kellett
Capital Management LP-
Extended, a New York-based
investment company, in a
leveraged buyout transaction.</t>
  </si>
  <si>
    <t>Mount Kellett Capital Management LP- Extended-Stay Hotel Portfolio(50)</t>
  </si>
  <si>
    <t>US - Riverside Co acquired
Health &amp; Safety Institute Inc,
 an Eugene-based provider of
professional safety and
health certification services,
 from DW Healthcare Partners
LP, in a leveraged buyout
transaction.</t>
  </si>
  <si>
    <t>Pvd professional safety svcs</t>
  </si>
  <si>
    <t>US - Starwood Capital Group
Global LLC acquired three
Apartment Communities located
in Raleigh and Durham, for a
total USD 72 mil, in a
leveraged buyout transaction.</t>
  </si>
  <si>
    <t>Apartment Communities(3)</t>
  </si>
  <si>
    <t>US - Valence Surface
Technologies Inc, a unit of
Trive Capital LLC, acquired
the San Carlos, California
branch of Flextronics
International Ltd, a
Singapore-based manufacturer
of bare printed circuit
boards.</t>
  </si>
  <si>
    <t>www.valencesurfacetech.com</t>
  </si>
  <si>
    <t>Trive Capital LLC</t>
  </si>
  <si>
    <t>Valence Surface Technologies Inc</t>
  </si>
  <si>
    <t>Flextronics International Ltd- San Carlos,California Branch</t>
  </si>
  <si>
    <t>UK - Covenant Review LLC of
the US, a unit of Leeds
Equity Partners LLC, acquired
CapitalStructure Ltd, a
London-based provider of news
analysis services. Terms were
not disclosed.</t>
  </si>
  <si>
    <t>www.capital-structure.com</t>
  </si>
  <si>
    <t>CapitalStructure Ltd</t>
  </si>
  <si>
    <t>US - ConvergeOne Holdings
Corp, a unit of Clearlake
Capital Group LP, ultimately
owned by Reservoir Capital
Group LLC, acquired Mountain
States Networking, Meridian-
based provider of information
technology services. Terms
were not disclosed.</t>
  </si>
  <si>
    <t>www.mstates.com</t>
  </si>
  <si>
    <t>Social Media &amp; Networking</t>
  </si>
  <si>
    <t>Mountain States Networking</t>
  </si>
  <si>
    <t>US - ConvergeOne Holdings
Corp, a unit of Clearlake
Capital Group LP, ultimately
owned by Reservoir Capital
Group LLC, acquired Sunturn
Inc, a Littleton-based
provider of unified
communications, collaboration
and contact center solutions.</t>
  </si>
  <si>
    <t>www.sunturn.com</t>
  </si>
  <si>
    <t>Alternative Communications Services</t>
  </si>
  <si>
    <t>Sunturn Inc</t>
  </si>
  <si>
    <t>HT Capital Advisors LLC</t>
  </si>
  <si>
    <t>US - Lodis Accessories Inc, a
unit of Kinderhook Industries
LLC, merged with The American
Belt Co, a manufacturer of
men's accessories.</t>
  </si>
  <si>
    <t>www.lodis.com</t>
  </si>
  <si>
    <t>Lodis Accessories Inc</t>
  </si>
  <si>
    <t>www.americanbelt.com</t>
  </si>
  <si>
    <t>Accessories</t>
  </si>
  <si>
    <t>The American Belt Co</t>
  </si>
  <si>
    <t>Cushman &amp; Wakefield Inc</t>
  </si>
  <si>
    <t>US - Mesirow Realty Sale-
Leaseback Inc, a unit of
Mesirow Financial Holdings
Inc, acquired the operations
center, located in Basking
Ridge, New Jersey, of Verizon
Communications Inc, a New
York-based provider of
telecommunications services,
for USD 650.3 mil, in a sale
and lease back transaction.</t>
  </si>
  <si>
    <t>Verizon Communications Inc-Operations Center,Basking Ridge, New Jersey</t>
  </si>
  <si>
    <t>US - JLL Partners Inc
acquired Point Blank
Enterprises Inc, a Pompano
Beach-based manufacturer and
wholesaler of protective
gears and equipments, in a
leveraged buyout transaction.</t>
  </si>
  <si>
    <t>www.jllpartners.com</t>
  </si>
  <si>
    <t>US - TA Associates Management
LP acquired an undisclosed
majority interest in Procare
Software LLC, a Medford-based
provider of integrated
payment processing, software,
hardware and data hosting
services, in a leveraged
buyout transaction. Terms
were not disclosed.</t>
  </si>
  <si>
    <t>www.procaresoftware.com</t>
  </si>
  <si>
    <t>Procare Software LLC</t>
  </si>
  <si>
    <t>GERMANY - Aavid Thermalloy
LLC of the US, a unit of
Audax Group LP, acquired
Kunze-Folien GmbH, an
Oberhaching-based
manufacturer of heating
equipment.</t>
  </si>
  <si>
    <t>www.heatmanagement.com</t>
  </si>
  <si>
    <t>Kunze-Folien GmbH</t>
  </si>
  <si>
    <t>US - Centre Lane Partners LLC
acquired Easy Gardener
Products Inc, a Waco-based
manufacturer and distributor
of lawn and garden product
brands, in a leveraged buyout
transaction.</t>
  </si>
  <si>
    <t>www.easygardener.com</t>
  </si>
  <si>
    <t>Nursery &amp; Garden Centers</t>
  </si>
  <si>
    <t>Easy Gardener Products Inc</t>
  </si>
  <si>
    <t>US - Planview Inc, a unit of
Insight Venture Partners LLC,
acquired Troux Technologies
Inc, an Austin-based
developer of enterprise
software.</t>
  </si>
  <si>
    <t>www.planview.com</t>
  </si>
  <si>
    <t>Planview Inc</t>
  </si>
  <si>
    <t>www.troux.com</t>
  </si>
  <si>
    <t>Troux Technologies Inc</t>
  </si>
  <si>
    <t>US - NFP Corp, a unit of
Madison Dearborn Partners LLC,
 acquired Horenberg Insurance
Services Inc, a Burtonsville-
based provider of insurance
brokerage services.</t>
  </si>
  <si>
    <t>www.insuranceservices.com</t>
  </si>
  <si>
    <t>Horenberg Insurance Services Inc</t>
  </si>
  <si>
    <t>US - ABRY Partners LLC
acquired an undisclosed
majority interest in Urgent
Cares of America Inc (FasMed),
 a Clayton-based provider of
medical and healthcare
services, from Comvest
Partners (Comvest), in a
secondary buyout transaction.
Previously, Comvest acquired
FasMed, in a leveraged buyout
transaction.</t>
  </si>
  <si>
    <t>Pvd medical,health care svcs</t>
  </si>
  <si>
    <t>FRANCE - Looping Holding SAS
acquired Mer de Sable &amp;
Planete Sauvage of Compagnie
des Alpes SA, a Boulogne-
Billancourt-based skiing
facility operator, for an
estimated EUR 15.4 mil (USD
16.752 mil).</t>
  </si>
  <si>
    <t>Compagnie des Alpes SA-Mer de Sable &amp; Planete Sauvage</t>
  </si>
  <si>
    <t>US - An investor group,
comprised of Platte River
Ventures LLC and Profile
Products LLC's management,
acquired Profile Products LLC,
 a Buffalo Grove-based
manufacturer of agricultural
chemicals, in a leveraged
buyout transaction.</t>
  </si>
  <si>
    <t>Mnfr soil modification products</t>
  </si>
  <si>
    <t>US - Tooling Technology
Holdings LLC, a unit of
GenNx360 Capital Partners LLC,
 acquired Majestic Industries
Inc, a Macomb-based
manufacturer of progressive
and transfer dies.</t>
  </si>
  <si>
    <t>www.majesticind.net</t>
  </si>
  <si>
    <t>Industrial Moulds</t>
  </si>
  <si>
    <t>Majestic Industries Inc</t>
  </si>
  <si>
    <t>US - VisioCap LLC acquired
Bocce's Bakery LLC, a New
York-based manufacturer of
dog biscuits, in a leveraged
buyout transaction.</t>
  </si>
  <si>
    <t>www.visiocap.com</t>
  </si>
  <si>
    <t>VisioCap LLC</t>
  </si>
  <si>
    <t>www.boccesbakery.com</t>
  </si>
  <si>
    <t>Bocce's Bakery LLC</t>
  </si>
  <si>
    <t>US - Third Century JRT Inc
acquired an undisclosed B2B
digital marketing services co,
 in a leveraged buyout
transaction.</t>
  </si>
  <si>
    <t>Third Century JRT Inc</t>
  </si>
  <si>
    <t>Undisclosed B2B Digital Marketing Services Co</t>
  </si>
  <si>
    <t>US - Archway Marketing
Services Inc, a unit of
Archway Marketing Holdings
Inc, ultimately owned by
Tailwind Capital Partners LP,
acquired PogMaker Corp, a
Duluth-based developer of
planogramming tool software.</t>
  </si>
  <si>
    <t>www.archway.com</t>
  </si>
  <si>
    <t>Archway Marketing Services Inc</t>
  </si>
  <si>
    <t>www.pogmaker.com</t>
  </si>
  <si>
    <t>PogMaker Corp</t>
  </si>
  <si>
    <t>US - Tower Arch Capital LLC
acquired an undisclosed
majority interest in Software
Paradigms International Group
LLC, an Atlanta-based
software publisher, in a
leveraged buyout transaction.</t>
  </si>
  <si>
    <t>www.towerarch.com</t>
  </si>
  <si>
    <t>CHINA - Sequoia Capital China,
 a unit of Sequoia Capital
Operations LLC, acquired an
undisclosed majority interest
in Shanghai Xuanzhilv
Software Technology Co Ltd,
software publisher, for a
total CNY 18.587 mil (USD 3
mil).</t>
  </si>
  <si>
    <t>www.sequoiacap.cn</t>
  </si>
  <si>
    <t>Sequoia Capital Operations LLC</t>
  </si>
  <si>
    <t>Sequoia Capital China</t>
  </si>
  <si>
    <t>www.itan8.com</t>
  </si>
  <si>
    <t>Shanghai Xuanzhilv Software Technology Co Ltd</t>
  </si>
  <si>
    <t>UK - Oaktree Capital
Management LP of the US, a
unit of Oaktree Capital Group
LLC, raised its interest to
100%, from 50%, by acquiring
a 50% interest in Hilton
London Wembley, a London-
based hotel operator, from
Quintain Estates &amp;
Development PLC, for a total
GBP 40 mil (USD 61.952 mil),
in a leveraged buyout
transaction.</t>
  </si>
  <si>
    <t>Hilton London Wembley</t>
  </si>
  <si>
    <t>US - A management-led
investor group, comprised of
Capitala Finance Corp,
Gladstone Investment Corp,
and Blue Arc Capital
Management LLCacquired
Brunswick Bowling &amp;
Billliards Corp, a Muskegon-
based  manufacturer and
wholesaler of bowling capital
equipment, parts and
accessories, from Brunswick
Corp, in a leveraged buyout
transaction.</t>
  </si>
  <si>
    <t>www.brunswickbowling.com</t>
  </si>
  <si>
    <t>Mnfr,whl bowling equip</t>
  </si>
  <si>
    <t>Brunswick Bowling &amp; Billliards Corp</t>
  </si>
  <si>
    <t>US - HighJump Software Inc, a
unit of Battery Ventures LP,
acquired Nexternal Solutions
Inc, a Carlsbad-based
developer of ecommerce
software.</t>
  </si>
  <si>
    <t>www.highjump.com</t>
  </si>
  <si>
    <t>HighJump Software Inc</t>
  </si>
  <si>
    <t>www.nexternal.com</t>
  </si>
  <si>
    <t>Dvlp ecommerce software</t>
  </si>
  <si>
    <t>Nexternal Solutions Inc</t>
  </si>
  <si>
    <t>CANADA - Aavid Thermalloy LLC
of the US, a unit of Audax
Group LP, acquired Qfinsoft
Technology Inc, a Rossland-
based developer of
thermodynamics, fluid flow
and combustion software.</t>
  </si>
  <si>
    <t>www.qfin.net</t>
  </si>
  <si>
    <t>Qfinsoft Technology Inc</t>
  </si>
  <si>
    <t>BELGIUM - An investor group,
comprised of Algonquin SA and
KKR &amp; Co LP acquired Astrid
Park Plaza NV, an Antwerp-
based hotel operator, from
Elbit Imaging Ltd, ultimately
owned by Europe Israel(MMS)
Ltd, for EUR 48 mil (USD 52.
345 mil), in a leveraged
buyout transaction.</t>
  </si>
  <si>
    <t>Astrid Park Plaza NV</t>
  </si>
  <si>
    <t>US - Baceline Investments LLC
acquired Westgate Shopping
Center, for a total USD 6 mil,
 in a leveraged buyout
transaction.</t>
  </si>
  <si>
    <t>Westgate Shopping Center,Little Rock,Arkansas</t>
  </si>
  <si>
    <t>US - AAMP of America Inc, a
unit of Audax Group LP,
acquired Rosen Electronics LP,
 a Corona-based manufacturer
of in-car Navigation and
headrest DVD systems.</t>
  </si>
  <si>
    <t>www.aampofamerica.com</t>
  </si>
  <si>
    <t>AAMP of America Inc</t>
  </si>
  <si>
    <t>www.rosenelectronics.com</t>
  </si>
  <si>
    <t>TV &amp; Video</t>
  </si>
  <si>
    <t>Rosen Electronics LP</t>
  </si>
  <si>
    <t>US - First Watch Restaurants
Inc, a unit of Freeman Spogli
&amp; Co, acquired The Egg &amp; I
Restaurants, a Fort Collins-
based owner and operator of
restaurants. Terms were not
disclosed.</t>
  </si>
  <si>
    <t>www.firstwatch.com</t>
  </si>
  <si>
    <t>First Watch Restaurants Inc</t>
  </si>
  <si>
    <t>www.theeggandirestaurants.com</t>
  </si>
  <si>
    <t>The Egg &amp; I Restaurants,Fort Collins,Colorado</t>
  </si>
  <si>
    <t>NEW ZEALAND - Survey Sampling
International LLC (SSI) of
the US, a unit of HGGC LLC,
acquired SmileCity Ltd,
provider of online rewards
program. Concurrently SSI
acquired MyOpinions Ltd.</t>
  </si>
  <si>
    <t>www.smilecity.co.nz</t>
  </si>
  <si>
    <t>SmileCity Ltd</t>
  </si>
  <si>
    <t>FRANCE - Alex Toys Inc of the
US, a unit of Propel Equity
Partners LLC, acquired
Juratoys SAS, an Orgelet-
based manufacturer of dolls
and stuffed toys, in a
leveraged buyout transaction.</t>
  </si>
  <si>
    <t>www.alextoys.com</t>
  </si>
  <si>
    <t>Alex Toys Inc</t>
  </si>
  <si>
    <t>Juratoys SAS</t>
  </si>
  <si>
    <t>INDIA - Blackstone Group LP
of the US acquired 247 park
of IL&amp;FS Milestone Fund, a
real estate investment firm,
a unit of IL&amp;FS Milestone
Realty Advisers Pvt Ltd,
ultimately owned by Milestone
Capital Advisors Ltd from HCC
Real Estate Ltd, a unit of
Hindustan Construction Co Ltd,
  for a total INR 10 bil (USD
156.84 mil), in a leveraged
buyout transaction.
Originally, according to
sources close to the
transaction, the deal was
valued at an estimated to INR
10.5 bil (USD 164.892 mil).</t>
  </si>
  <si>
    <t>IL&amp;FS Milestone Fund - 247 Park</t>
  </si>
  <si>
    <t>CANADA - Avaya Inc of the US,
jointly owned by Silver Lake
Management LLC and TPG
Capital LP, acquired Esna
Technologies Inc, a Richmond
Hill-based developer of
collaboration and
communications software.</t>
  </si>
  <si>
    <t>www.esnatech.com</t>
  </si>
  <si>
    <t>Dvlp collaboration,communications software</t>
  </si>
  <si>
    <t>Esna Technologies Inc</t>
  </si>
  <si>
    <t>US - An investor group,
comprised of Lincoln Property
Co Commercial Inc and Ritz
Banc Group, acquired Huguenot
Apartments, a North
Chesterfield-based owner and
operator of apartment
buildings.</t>
  </si>
  <si>
    <t>www.huguenotapts.com</t>
  </si>
  <si>
    <t>Huguenot Apartments,North Chesterfield,Virginia</t>
  </si>
  <si>
    <t>US - XLerate Group, a unit of
Huron Capital Partners LLC,
acquired Greater Kalamazoo
Auto Auction Inc, a
Schoolcraft-based provider of
automobile auction services.</t>
  </si>
  <si>
    <t>www.kalamazooaa.com</t>
  </si>
  <si>
    <t>E-commerce &amp; Auction Services</t>
  </si>
  <si>
    <t>Greater Kalamazoo Auto Auction Inc</t>
  </si>
  <si>
    <t>US - NextCare Urgent Care Inc
(NUCI), a unit of NextCare
Holdings Inc, acquired Troyer
Urgent Care, a Lake Havasu
City-based provider of
healthcare services.
Concurrently, NUCI acquired
Chino Valley Medical Center.</t>
  </si>
  <si>
    <t>www.nextcare.com</t>
  </si>
  <si>
    <t>Enhanced Equity Funds</t>
  </si>
  <si>
    <t>NextCare Urgent Care Inc</t>
  </si>
  <si>
    <t>www.troyerurgentcare.com</t>
  </si>
  <si>
    <t>Ambulance &amp; Emergency Services</t>
  </si>
  <si>
    <t>Troyer Urgent Care</t>
  </si>
  <si>
    <t>US - NextCare Urgent Care Inc
(NUCI), a unit of NextCare
Holdings Inc,  acquired Chino
Valley Medical Center, a
Chino-based hospital operator,
 from Medical Properties
Trust Inc. Concurrently, NUCI
acquired Troyer Urgent Care.</t>
  </si>
  <si>
    <t>www.cvmc.com</t>
  </si>
  <si>
    <t>Own,op hospital</t>
  </si>
  <si>
    <t>Chino Valley Medical Center, Chino,CA</t>
  </si>
  <si>
    <t>US - Worldwise Inc, a
majority owned unit of
Mistral Equity Partners LLC
merged with Quaker Pet Group
LLC, a Whippany-based
manufacturer of pet products.</t>
  </si>
  <si>
    <t>www.worldwise.com</t>
  </si>
  <si>
    <t>Mistral Equity Partners LLC</t>
  </si>
  <si>
    <t>Worldwise Inc</t>
  </si>
  <si>
    <t>www.quakerpetgroup.com</t>
  </si>
  <si>
    <t>Quaker Pet Group LLC</t>
  </si>
  <si>
    <t>US - Bascom Group LLC
acquired Boulder Palms Senior
Apartments, a Las Vegas-based
owner and operator of
apartment community, for USD
10.35 mil, in a leveraged
buyout transaction.</t>
  </si>
  <si>
    <t>Boulder Palms Senior Apartments,Las Vegas,Nevada</t>
  </si>
  <si>
    <t>UK - Access Intelligence LLC
(AIL) of the US, a unit of
VS&amp;A CommunicationsPartners
III LP, ultimately owned by
Veronis Suhler
StevensonPartners LLC,
acquired Vocus UK Ltd,
intermediator, from GTCR
Canyon UK Investments Ltd.
Concurrently AIL planned to
acquire Cision UK Ltd.</t>
  </si>
  <si>
    <t>www.accessintel.com</t>
  </si>
  <si>
    <t>Access Intelligence LLC</t>
  </si>
  <si>
    <t>Vocus UK Ltd</t>
  </si>
  <si>
    <t>NEW ZEALAND - MYOB Group Ltd
of Australia, a unit of Bain
Capital LLC, acquired Ace
Payroll Plus Ltd, provider of
,payroll solutions, for a
total NZD 14 mil (USD 10.17
mil).</t>
  </si>
  <si>
    <t>www.myob.com.au</t>
  </si>
  <si>
    <t>MYOB Group Ltd</t>
  </si>
  <si>
    <t>www.acepay.co.nz</t>
  </si>
  <si>
    <t>Ace Payroll Plus Ltd</t>
  </si>
  <si>
    <t>ITALY - LSF CAF Holdings Srl,
a unit of Lone Star IX US LP,
ultimately owned by Lone
StarFunds, acquired the
entire share capital of
Centrale Attivita Finanziarie
SpA, a Rome-based provider of
sales financing services, in
a leveraged buyout
transaction.</t>
  </si>
  <si>
    <t>LSF CAF Holdings Srl</t>
  </si>
  <si>
    <t>www.cafinv.eu</t>
  </si>
  <si>
    <t>Provide sales financing services</t>
  </si>
  <si>
    <t>Centrale Attivita Finanziarie SpA</t>
  </si>
  <si>
    <t>US - Viking Partners LLC
acquired three shopping
centers for USD 26 mil.</t>
  </si>
  <si>
    <t>Shopping Centers(3)</t>
  </si>
  <si>
    <t>UK - Pure Gym Ltd, a unit of
CCMP Capital Advisors LLC,
acquired LA Fitness PLC, a
Doncaster-based fitness and
recreational sports center
operator, from MOP
Acquisitions(LAF)Ltd,
ultimately owned by MidOcean.
Terms were not disclosed but
according to the source
familiar with the transaction,
 the deal was valued at an
estimated GBP 80 mil (USD 122.
312 mil).</t>
  </si>
  <si>
    <t>www.puregym.com</t>
  </si>
  <si>
    <t>Pure Gym Ltd</t>
  </si>
  <si>
    <t>www.lafitness.co.uk</t>
  </si>
  <si>
    <t>Own,op fitness clubs</t>
  </si>
  <si>
    <t>LA Fitness PLC</t>
  </si>
  <si>
    <t>Allegiance Capital Corp</t>
  </si>
  <si>
    <t>MEXICO - Argenta Partners LP
of the US acquired an
undisclosed majority interest
in Servicios Industriales
Nova Link SA de CV, a
Matamoros-based provider of
near-shore contract
manufacturer services, in a
leveraged buyout transaction.</t>
  </si>
  <si>
    <t>argentalp.com</t>
  </si>
  <si>
    <t>Argenta Partners LP</t>
  </si>
  <si>
    <t>www.novalinkmx.com</t>
  </si>
  <si>
    <t>Servicios Industriales Nova Link SA de CV</t>
  </si>
  <si>
    <t>BRAZIL - Sorveteria Creme Mel
SA, a unit of HIG Capital LLC,
 acquired Industria de
Sorvetes e Derivados Ltda, an
Abreu e Lima-based
manufacturer of frozen
desserts, in a leveraged
buyout transaction.</t>
  </si>
  <si>
    <t>www.crememel.com.br</t>
  </si>
  <si>
    <t>Sorveteria Creme Mel SA</t>
  </si>
  <si>
    <t>www1.zecassorvetes.com.br</t>
  </si>
  <si>
    <t>Ice Cream and Frozen Dessert Manufacturing</t>
  </si>
  <si>
    <t>Industria de Sorvetes e Derivados Ltda</t>
  </si>
  <si>
    <t>CANADA - Aramsco Inc of the
US, a unit of Aramsco
Holdings Inc, acquired Safety
Express Ltd, a Mississauga-
based provider of specialty
contracting services.</t>
  </si>
  <si>
    <t>www.aramsco.com</t>
  </si>
  <si>
    <t>Aramsco Inc</t>
  </si>
  <si>
    <t>www.safetyexpress.com</t>
  </si>
  <si>
    <t>Safety Express Ltd</t>
  </si>
  <si>
    <t>SPAIN - HIG Capital LLC of
the US acquired an
undisclosed logistic
warehouse, located in
Barcelona, in a leveraged
buyout transaction. Terms
were not disclosed.</t>
  </si>
  <si>
    <t>Lessors Of Miniwarehouses and Self-Storage Units</t>
  </si>
  <si>
    <t>Undisclosed Logistic Warehouse,Barcelona</t>
  </si>
  <si>
    <t>Colonnade Advisors LLC</t>
  </si>
  <si>
    <t>US - Transportation Resource
Partners LP acquired an
undisclosed majority interest
in Endurance Warranty
Services LLC, a Northbrook-
based provider of automobile
insurance coverage services,
in a leveraged buyout
transaction.</t>
  </si>
  <si>
    <t>www.trpfund.com</t>
  </si>
  <si>
    <t>Transp Resource Partners LP</t>
  </si>
  <si>
    <t>Transportation Resource Partners LP</t>
  </si>
  <si>
    <t>www.endurancewarranty.com</t>
  </si>
  <si>
    <t>Insurance - Automobile</t>
  </si>
  <si>
    <t>Endurance Warranty Services LLC</t>
  </si>
  <si>
    <t>US - A management-led
investor group, comprised of
Goldner Hawn Johnson
&amp;Morrison Inc and Tonka Bay
Equity Partners LLC, acquired
Quest Events LLC, a Frisco-
based provider of logistic
services of drapery and
related products, in a
leveraged buyout transaction.</t>
  </si>
  <si>
    <t>www.questdrape.com</t>
  </si>
  <si>
    <t>Quest Events LLC</t>
  </si>
  <si>
    <t>US - Frontenac Co acquired AH
Harris &amp; Sons Inc, a West
Hartford-based provider of
technical services for the
construction industry, in a
leveraged buyout transaction.</t>
  </si>
  <si>
    <t>www.frontenac.com</t>
  </si>
  <si>
    <t>Frontenac Co</t>
  </si>
  <si>
    <t>www.ahharris.com</t>
  </si>
  <si>
    <t>AH Harris &amp; Sons Inc</t>
  </si>
  <si>
    <t>US - SRS Acquisition Corp, a
unit of Berkshire Partners
LLC, acquired Advanced
Building Products Inc, a
Harahan-based wholesaler of
residential exterior building
materials.</t>
  </si>
  <si>
    <t>www.srsicorp.com</t>
  </si>
  <si>
    <t>SRS Acquisition Corp</t>
  </si>
  <si>
    <t>www.advancedbldg.com</t>
  </si>
  <si>
    <t>Commercial Buildings</t>
  </si>
  <si>
    <t>Advanced Building Products Inc</t>
  </si>
  <si>
    <t>US - Sterling Investment
PartnersLP acquired Power
Stop LLC, a Bedford Park-
based manufacturer of motor
vehicle bodies.</t>
  </si>
  <si>
    <t>www.sterlinglp.com</t>
  </si>
  <si>
    <t>Sterling Investment Partners</t>
  </si>
  <si>
    <t>Sterling Investment Partners LP</t>
  </si>
  <si>
    <t>www.powerstop.com</t>
  </si>
  <si>
    <t>Power Stop LLC</t>
  </si>
  <si>
    <t>US - PNC Riverarch Capital, a
unit of PNC Financial
Services Group Inc, acquired
Fire &amp; Life Safety America
Inc, a Richmond-based
provider of fire protection
installation services which
serves the commercial,
education, government,
healthcare, hospitality,
industrial and retail
industries, in a leveraged
buyout transaction.</t>
  </si>
  <si>
    <t>flsamerica.com</t>
  </si>
  <si>
    <t>Mnfr,whl fire sprinkle sys</t>
  </si>
  <si>
    <t>Fire &amp; Life Safety America Inc</t>
  </si>
  <si>
    <t>US - NextCare Urgent Care Inc,
 a unit of NextCare Holdings
Inc, acquired the Rio Rancho
urgent care clinic of ABQ
Health Partners LLC, an
Albuquerque-based owner and
operator of urgent care
clinics.</t>
  </si>
  <si>
    <t>ABQ Health Partners LLC-Rio Rancho Urgent Care Clinic</t>
  </si>
  <si>
    <t>US - Rowmark LLC, a unit of
Bertram Capital Management
LLC, acquired Johnson
Plastics Inc, a Minneapolis-
based wholesaler of plastic
and magnetic products.</t>
  </si>
  <si>
    <t>www.johnsonplastics.com</t>
  </si>
  <si>
    <t>Johnson Plastics Inc</t>
  </si>
  <si>
    <t>US - Fexy Media Inc SPV, a
special purpose acquisition
vehicle formed by Tritium
Partners LLC and Ocean Avenue
Capital Partners LP acquired
Fexy Media Inc, a Mercer
Island-based producer of
motion pictures and videos,
in a leveraged buyout
transaction.</t>
  </si>
  <si>
    <t>Fexy Media Inc SPV</t>
  </si>
  <si>
    <t>www.fexy.com</t>
  </si>
  <si>
    <t>Fexy Media Inc</t>
  </si>
  <si>
    <t>US - Sun Capital Partners Inc,
 through its affiliates,
acquired the downstream oil &amp;
gas businesses of Curtiss-
Wright Corp, a Parsippany-
based manufacturer of motion
control and flow  control
application products, in a
leveraged buyout transaction.</t>
  </si>
  <si>
    <t>Curtiss-Wright Corp-Downstream Oil &amp; Gas businesses</t>
  </si>
  <si>
    <t>US - Boot Barn Holdings Inc,
a unit of Freeman Spogli &amp; Co,
 acquired Sheplers Inc, a
Wichita-based owner and
operator of clothing stores,
from Gryphon Investors Inc,
for a total USD 145 mil in
cash.</t>
  </si>
  <si>
    <t>www.bootbarn.com</t>
  </si>
  <si>
    <t>Boot Barn Holdings Inc</t>
  </si>
  <si>
    <t>www.sheplers.com</t>
  </si>
  <si>
    <t>Own,op clothing stores</t>
  </si>
  <si>
    <t>Sheplers Inc</t>
  </si>
  <si>
    <t>US - A management-led
investor group, comprised of
Clearview Capital Fund III LP,
 a unit of Clearview Capital
LLC, and Advanced Medical
Personnel Services Inc (AMPS)
acquired AMPS, a Port Orange-
based provider of staffing
solutions, in a leveraged
buyout transaction.</t>
  </si>
  <si>
    <t>www.advanced-medical.net</t>
  </si>
  <si>
    <t>Advanced Medical Personnel Services Inc</t>
  </si>
  <si>
    <t>US - FeraDyne Outdoors LLC, a
unit of Snow Phipps Group LLC,
 acquired FL Archery Holdings
LLC, a Superior-based
manufacturer of archery
products and accessories.
Terms were not disclosed.</t>
  </si>
  <si>
    <t>FeraDyne Outdoors LLC</t>
  </si>
  <si>
    <t>www.fieldlogic.com</t>
  </si>
  <si>
    <t>Sporting &amp; Outdoor Goods</t>
  </si>
  <si>
    <t>FL Archery Holdings LLC</t>
  </si>
  <si>
    <t>US - Lube Stop Inc, a
majority owned unit of
Argonne Capital Group LLC
acquired The Grease Spot Inc,
a Bourbonnais-based provider
of oil change services.</t>
  </si>
  <si>
    <t>www.lubestop.com</t>
  </si>
  <si>
    <t>Argonne Capital Group LLC</t>
  </si>
  <si>
    <t>Lube Stop Inc</t>
  </si>
  <si>
    <t>www.greasespotinc.com</t>
  </si>
  <si>
    <t>Oil Related Services</t>
  </si>
  <si>
    <t>The Grease Spot Inc</t>
  </si>
  <si>
    <t>US - Blackthorne Partners Ltd
acquired Schaefer Brush
Manufacturing LLC, a Waukesha-
based manufacturer of brushes,
 in a leveraged buyout
transaction. Terms were not
disclosed.</t>
  </si>
  <si>
    <t>www.schaeferbrush.com</t>
  </si>
  <si>
    <t>Brooms, Brushes &amp; Dustpans</t>
  </si>
  <si>
    <t>Schaefer Brush Manufacturing LLC</t>
  </si>
  <si>
    <t>CANADA - SJ Partners LLC of
the US acquired Best-Made
Toys Ltd, an York-based
manufacturer of dolls and
stuffed toys, in a leveraged
buyout transaction.</t>
  </si>
  <si>
    <t>www.sjpartners.com</t>
  </si>
  <si>
    <t>SJ Partners LLC</t>
  </si>
  <si>
    <t>www.bestmadetoys.com</t>
  </si>
  <si>
    <t>Best-Made Toys Ltd</t>
  </si>
  <si>
    <t>CANADA - Financial Horizons
Group, a unit of Granite
Global Solutions Inc,
acquired Excel Investments
Inc, a Sherbrooke-based
provider of financial
services.</t>
  </si>
  <si>
    <t>www.financialhorizons.com</t>
  </si>
  <si>
    <t>Financial Horizons Group</t>
  </si>
  <si>
    <t>www.excelprivatewealth.com</t>
  </si>
  <si>
    <t>Wealth Management</t>
  </si>
  <si>
    <t>Excel Investments Inc</t>
  </si>
  <si>
    <t>GERMANY - Asset International
Inc of the US, a unit of
Genstar Capital LLC, acquired
FWW Fundservices GmbH, FWW
Media GmbH and FWW Systems
GmbH, a Haar-based provider
of business support services,
from FWW Holding GmbH.</t>
  </si>
  <si>
    <t>FWW Fundservices GmbH, FWW Media GmbH, FWW Systems GmbH</t>
  </si>
  <si>
    <t>US - Pritzker Group acquired
Entact LLC, a Westmont-based
provider of construction
services, from TGF Management
Corp and Austin Ventures LP.</t>
  </si>
  <si>
    <t>www.pritzkergroup.com</t>
  </si>
  <si>
    <t>Pritzker Group</t>
  </si>
  <si>
    <t>www.entact.com</t>
  </si>
  <si>
    <t>Provide construction services</t>
  </si>
  <si>
    <t>Entact LLC</t>
  </si>
  <si>
    <t>US - Metalmark Capital
Holdings LLC, a unit of
Citigroup Inc acquired an
undisclosed majority interest
in Camin Cargo Control LLC, a
Linden-based provider of
inspection and laboratory
services, in a leveraged
buyout transaction.</t>
  </si>
  <si>
    <t>www.metalmarkcapital.com</t>
  </si>
  <si>
    <t>Citigroup Inc</t>
  </si>
  <si>
    <t>Metalmark Capital Holdings LLC</t>
  </si>
  <si>
    <t>www.camincargo.com</t>
  </si>
  <si>
    <t>Camin Cargo Control LLC</t>
  </si>
  <si>
    <t>US - Confie Seguros Inc
(Confie), a unit of ABRY
Partners LLC, acquired
Eastern General Insurance
Services Inc, a Rochester-
based provider of automotive
insurance services.
Concurrently, Confie acquired
R&amp;R&amp;R Brokerage Inc and
Colyer Insurance Agency Inc.</t>
  </si>
  <si>
    <t>www.easterngeneralins.com</t>
  </si>
  <si>
    <t>Eastern General Insurance Services Inc</t>
  </si>
  <si>
    <t>US - An investor group,
comprised of Comvest Partners
and Mosaic Health Solutions
acquired the care management
business of McKesson Corp, a
San Francisco-based
wholesaler of pharmaceutical
and medical supplies, in a
leveraged buyout transaction.
On completion, the business
changed its name to AxisPoint
Health.</t>
  </si>
  <si>
    <t>AxisPoint Health</t>
  </si>
  <si>
    <t>US - Summit Partners LP
acquired Paradigm Management
Services LLC, a Walnut Creek-
based provider of ambulatory
health care services, from
Lightyear Capital LLC, in a
secondary buyout transaction.
Previously, Lightyear Capital
LLC acquired Paradigm
Management Services LLC in
leveraged buyout transaction.</t>
  </si>
  <si>
    <t>www.paradigmcorp.com</t>
  </si>
  <si>
    <t>Paradigm Management Services LLC</t>
  </si>
  <si>
    <t>US - East Balt Inc, a unit of
One Equity Partners LLC,
acquired New Bakery Co LLC
(New Bakery), a Zanesville-
based owner and operator of a
bakery, from Wendy's Co
(Wendy's). Orginally, in May
2015, Wendy's announced that
it was seeking a buyer for
its New Bakery unit.
Concurrently, Wendy's
announced that it was seeking
a buyer for its 640
restaurants.</t>
  </si>
  <si>
    <t>www.eastbalt.com</t>
  </si>
  <si>
    <t>East Balt Inc</t>
  </si>
  <si>
    <t>New Bakery Co LLC</t>
  </si>
  <si>
    <t>US - SoTel Systems LLC, a
unit of Capital For Business
Inc, acquired latin american
business operations of
Teleswitch International LLC,
a Miami-based provider of
voice, data and video
communication solutions
services.</t>
  </si>
  <si>
    <t>www.sotelsystems.com</t>
  </si>
  <si>
    <t>Commerce Bancshares Inc</t>
  </si>
  <si>
    <t>SoTel Systems LLC</t>
  </si>
  <si>
    <t>Teleswitch International LLC-Latin American Business Operations</t>
  </si>
  <si>
    <t>US - Confie Seguros Inc
(Confie), a unit of ABRY
Partners LLC, acquired Colyer
Insurance Agency Inc, a San
Antonio-based insurance
agency. Concurrently, Confie
acquired R&amp;R&amp;R Brokerage Inc
and Eastern General Insurance
Services Inc.</t>
  </si>
  <si>
    <t>Colyer Insurance Agency Inc</t>
  </si>
  <si>
    <t>US - Confie Seguros Inc, a
unit of ABRY Partners LLC,
acquired R&amp;R&amp;R Brokerage Inc,
a Bronx-based provider of
automotive insurance services.</t>
  </si>
  <si>
    <t>R&amp;R&amp;R Brokerage Inc</t>
  </si>
  <si>
    <t>US - HelpSystems LLC, a unit
of Summit Partners LP,
acquired SkyView Partners Inc,
 a Issaquah-based provider of
managed security services.</t>
  </si>
  <si>
    <t>www.skyviewpartners.com</t>
  </si>
  <si>
    <t>Security Services</t>
  </si>
  <si>
    <t>SkyView Partners Inc</t>
  </si>
  <si>
    <t>US - Accuratus Lab Services,
a unit of Ampersand Capital
Partners, acquired the CMC
operations of Array Biopharma
Inc, a Boulder-based
manufacturer of
pharmaceutical preparation.</t>
  </si>
  <si>
    <t>www.accuratuslabs.com</t>
  </si>
  <si>
    <t>Accuratus Lab Services</t>
  </si>
  <si>
    <t>Array Biopharma Inc-CMC Operations</t>
  </si>
  <si>
    <t>US - Protection One Inc, a
unit of GTCR LLC, acquired
Cam Connections Inc, a
Doraville-based provider of
security systems integration
services.</t>
  </si>
  <si>
    <t>www.protection1.com</t>
  </si>
  <si>
    <t>Protection One Inc</t>
  </si>
  <si>
    <t>www.camconn.com</t>
  </si>
  <si>
    <t>Cam Connections Inc</t>
  </si>
  <si>
    <t>CANADA - Hub International
Ltd of the US, a unit of
Hellman &amp; Friedman LLC,
acquired the entire share
capital of Gamble &amp;
Associates Insurance Ltd, a
Sarnia-based insurance agency.
 Terms were not disclosed.</t>
  </si>
  <si>
    <t>Gamble &amp; Associates Insurance Ltd</t>
  </si>
  <si>
    <t>Morgan Stanley
Base Capital Partners</t>
  </si>
  <si>
    <t>BRAZIL - An investor group,
comprised of International
Finance Corp, a unit of the
US state-owned International
Bank for Reconstruction &amp;
Development (World Bank),
International Finance Corp
African, Latin American and
Caribbean Fund, a unit of IFC
Asset Management Co LLC and
ultimately owned by World
Bank, and Bertelsmann Brasil
Participacoes Ltda, a unit of
Bertelsmann SE &amp; Co KGaA,
acquired an undisclosed
majority interest in Affero
Lab Participacoes SA, a
Botafogo-based trade school
operator.</t>
  </si>
  <si>
    <t>www.afferolab.com.br</t>
  </si>
  <si>
    <t>Other Technical and Trade Schools</t>
  </si>
  <si>
    <t>Affero Lab Participacoes SA</t>
  </si>
  <si>
    <t>Eastdil Equities</t>
  </si>
  <si>
    <t>US - Westbrook Partners LLC
acquired 1375 Broadway office
building, from Savanna
Partners LLC, a New York-
based private equity firm,
for a total USD 310 mil, in a
leveraged buyout transaction.</t>
  </si>
  <si>
    <t>www.1375broadwaynyc.com</t>
  </si>
  <si>
    <t>1375 Broadway,New York,New York</t>
  </si>
  <si>
    <t>Citi
Shea &amp; Co LLC</t>
  </si>
  <si>
    <t>US - GI Partners LLP acquired
MRI Software LLC (MRI), a
Solon-based developer of
business management solutions
software, from Vista Equity
Partners LLC (Vista), in a
secondary buyout transaction.
Previously, Vista acquired
MRI in a leveraged buyout
transaction.</t>
  </si>
  <si>
    <t>www.mrisoftware.com</t>
  </si>
  <si>
    <t>Develop business mgmt software</t>
  </si>
  <si>
    <t>MRI Software LLC</t>
  </si>
  <si>
    <t>US - Risk Strategies Co Inc,
a unit of Kohlberg &amp; Co LLC,
acquired Dubraski &amp;
Associates Insurance Services
LLC, a San Diego-based
provider of risk and
insurance services. Terms
were not disclosed.</t>
  </si>
  <si>
    <t>www.dubraski.com</t>
  </si>
  <si>
    <t>Dubraski &amp; Associates Insurance Services LLC</t>
  </si>
  <si>
    <t>US - Distribution
International Inc, a unit of
Advent International Corp,
acquired Insulation
Fabricators Inc, a Hammond-
based manufacturer of
nonmetallic mineral products.
Terms of the deal were not
disclosed.</t>
  </si>
  <si>
    <t>www.insulationfabricators.com</t>
  </si>
  <si>
    <t>Insulation Fabricators Inc</t>
  </si>
  <si>
    <t>US - Alliant Insurance
Services Inc, a unit of
Kohlberg Kravis Roberts &amp;
CoLP, acquired Mary Roach
Insurance Agency Inc, a
Fresco-based provider of crop
insurance services.</t>
  </si>
  <si>
    <t>www.mricrop.com</t>
  </si>
  <si>
    <t>Mary Roach Insurance Agency Inc</t>
  </si>
  <si>
    <t>US - Hub International Ltd, a
unit of Hellman &amp; Friedman
LLC, acquired Seattle-based
Lovsted-Worthington Insurance.
 Terms were not disclosed.</t>
  </si>
  <si>
    <t>www.lovsted.com</t>
  </si>
  <si>
    <t>Lovsted-Worthington Insurance</t>
  </si>
  <si>
    <t>US - LSREF4 Skyline (AL) LLC,
a unit of Lone Star Funds,
acquired the Birmingham
Marriott hotel of Vulcan
Hotel LLC, a Birmingham-based
owner and operator of hotels,
for USD 30.2 mil.</t>
  </si>
  <si>
    <t>LSREF4 Skyline(AL)LLC</t>
  </si>
  <si>
    <t>Vulcan Hotel LLC-Birmingham Marriott</t>
  </si>
  <si>
    <t>COLOMBIA - ACON Investments
LLC of the US, a unit of TPG
Capital LP, acquired
Intecplast SAS, a Bogota-
based manufacturer of
plastics products, in a
leveraged buyout transaction.
Terms were not disclosed.</t>
  </si>
  <si>
    <t>www.intecplast.com</t>
  </si>
  <si>
    <t>Intecplast SAS</t>
  </si>
  <si>
    <t>LXG Capital</t>
  </si>
  <si>
    <t>PERU - ACON Investments LLC
of the US, a unit of TPG
Capital LP, acquired
Pieriplast SAC, a Lima-based
manufacturer of plastic
containers for perfume and
cosmetic products. Terms were
not disclosed.</t>
  </si>
  <si>
    <t>ww.pieriplast.com</t>
  </si>
  <si>
    <t>Pieriplast SAC</t>
  </si>
  <si>
    <t>US - A management-led
investor group, including CEO
Tony Koblinski and Trive
Capital LLC, acquired Madison-
Kipp Corp, a Madison-based
manufacturer of precision
machined components and
systems subassemblies, in a
leveraged buyout transaction.</t>
  </si>
  <si>
    <t>www.madison-kipp.com</t>
  </si>
  <si>
    <t>Mnfr aluminum,zinc castings</t>
  </si>
  <si>
    <t>Madison-Kipp Corp</t>
  </si>
  <si>
    <t>US - Frontier Capital LLC
acquired an undisclosed
majority interest in
Electronic Commerce Inc, an
Elkhart-based provider of
human capital management
applications, for USD 40 mil,
in a leveraged buyout
transaction.</t>
  </si>
  <si>
    <t>www.frontiercapital.com</t>
  </si>
  <si>
    <t>www.ecipay.com</t>
  </si>
  <si>
    <t>Electronic Commerce Inc</t>
  </si>
  <si>
    <t>US - General Atlantic LLC
acquired an undisclosed
majority interest in Too
Faced Cosmetics LLC (Too
Faced), an manufacturer and
wholesaler of cosmetic
products,, in a leveraged
buyout transaction.
Originally, in November 2014,
Too Faced was rumored to be
seeking a buyer for the
company.</t>
  </si>
  <si>
    <t>www.generalatlantic.com</t>
  </si>
  <si>
    <t>General Atlantic LLC</t>
  </si>
  <si>
    <t>www.toofaced.com</t>
  </si>
  <si>
    <t>Too Faced Cosmetics LLC</t>
  </si>
  <si>
    <t>US - AssuredPartners Inc, a
unit of GTCR LLC, acquired
Coliance Risk Advisors LLC,
an Indianapolis-based
provider of insurance
brokerage services, in a
leveraged buyout transaction.</t>
  </si>
  <si>
    <t>www.colianceadvisors.com</t>
  </si>
  <si>
    <t>Coliance Risk Advisors LLC</t>
  </si>
  <si>
    <t>US - AAVIN Venture Capital
acquired HPC Automation, a
Nashville-based provides
industrial automation
services, in a leveraged
buyout transaction.</t>
  </si>
  <si>
    <t>www.aavin.com</t>
  </si>
  <si>
    <t>AAVIN Venture Capital</t>
  </si>
  <si>
    <t>HPC Automation</t>
  </si>
  <si>
    <t>US - Hub International Ltd, a
unit of Hellman &amp; Friedman
LLC, acquired Shofner Lynch &amp;
Shulse LLC, an Alamogordo-
based insurance agency.</t>
  </si>
  <si>
    <t>Shofner Lynch &amp; Shulse LLC</t>
  </si>
  <si>
    <t>Ashcombe Advisers LLP</t>
  </si>
  <si>
    <t>UK - Cabot Credit Management
Ltd, a unit of JC Flowers &amp;
Co LLC, acquired Hillesden
Securities Ltd, collector of
non-performing unsecured
consumer debt, from Faccenda
Investments.</t>
  </si>
  <si>
    <t>www.dlcuk.com</t>
  </si>
  <si>
    <t>Hillesden Securities Ltd</t>
  </si>
  <si>
    <t>US - Navitas Midstream
Partners LLC SPV, a special
acquisition vehicle formed
Navitas Midstream Partners
LLC's (Navitas) management,
and Warburg Pincus LLC,
acquired an undisclosed
majority interest in Navitas,
a The Woodlands-based oil and
gas exploration and
production company, for an
estimated USD 500 mil in cash,
 in a management buyout
transaction.</t>
  </si>
  <si>
    <t>Navitas Midstream Partners SPV</t>
  </si>
  <si>
    <t>Navitas Midstream Partners LLC SPV</t>
  </si>
  <si>
    <t>www.navitas-midstream.com</t>
  </si>
  <si>
    <t>Navitas Midstream Partners LLC</t>
  </si>
  <si>
    <t>US - Mason Wells Inc acquired
Advanced Web Technologies LLC
(AWT), a Minneapolis-based
provider of commercial
printing services, from
Private Capital Management
Inc (PCM), in a secondary
buyout transaction.
Originally, PCM acquired AWT
in a leveraged buyout
transaction.</t>
  </si>
  <si>
    <t>www.masonwells.com</t>
  </si>
  <si>
    <t>Mason Wells Inc</t>
  </si>
  <si>
    <t>www.advancedwebtech.com</t>
  </si>
  <si>
    <t>Mnfr lablels,flexible packaging prod</t>
  </si>
  <si>
    <t>Advanced Web Technologies LLC</t>
  </si>
  <si>
    <t>US - Yoga Works Inc, a unit
of Great Hill Partners LLC,
acquired Yoga Tree Inc, a San
Francisco-based owner and
operator of yoga studios.</t>
  </si>
  <si>
    <t>www.yogaworks.com</t>
  </si>
  <si>
    <t>Yoga Works Inc</t>
  </si>
  <si>
    <t>www.yogatreesf.com</t>
  </si>
  <si>
    <t>Yoga Tree Inc</t>
  </si>
  <si>
    <t>US - Koda Distribution Group
Inc, a unit of KODA
Enterprises Group LLC,
acquired Colonial Specialty
Chemical, a Conshohocken-
based wholesaler of specialty
chemicals.</t>
  </si>
  <si>
    <t>www.colonialspecialtychemical.com</t>
  </si>
  <si>
    <t>Colonial Specialty Chemical</t>
  </si>
  <si>
    <t>Branch Banking &amp; Trust Co
BB&amp;T Financial Corp</t>
  </si>
  <si>
    <t>US - Driven Brands Inc, a
unit of Roark Capital Group,
acquired the entire share
capital of 1-800 Radiator &amp; A/
C Inc, a Benicia-based
plumbing and heating
equipment and supplies
merchant wholesaler. Terms of
the deal were not disclosed.</t>
  </si>
  <si>
    <t>www.1800radiator.com</t>
  </si>
  <si>
    <t>Whl auto parts</t>
  </si>
  <si>
    <t>1-800 Radiator &amp; A/C Inc</t>
  </si>
  <si>
    <t>US - CrowdSource, a unit of
Highland Capital Partners LLC,
 acquired SideraWorks LLC, a
Chicago-based provider of
consulting services. Terms of
the deal were not disclosed.</t>
  </si>
  <si>
    <t>www.crowdsource.com</t>
  </si>
  <si>
    <t>Highland Capital Partners LLC</t>
  </si>
  <si>
    <t>CrowdSource</t>
  </si>
  <si>
    <t>SideraWorks LLC</t>
  </si>
  <si>
    <t>US - An investor group,
comprised of Caisse de Depot
&amp; Placement du Quebec of
Canada, and Goldman Sachs
Group Inc, acquired an
undisclosed majority interest
in Sterling Infosystems Inc,
a New York-based provider of
employment and background
screening services, from
Calera Capital. Terms were
not disclosed.</t>
  </si>
  <si>
    <t>www.sterlingbackcheck.com</t>
  </si>
  <si>
    <t>Pvd employment screening svcs</t>
  </si>
  <si>
    <t>Sterling Infosystems Inc</t>
  </si>
  <si>
    <t>US - Kohlberg &amp; Co LLC
acquired an undisclosed
majority interest in Sunspire
Health, a Lyndhurst-based
provider of behavioral health
treatment services, in a
leveraged buyout transaction.</t>
  </si>
  <si>
    <t>www.sunspirehealth.com</t>
  </si>
  <si>
    <t>Provide behavioral health treatment services</t>
  </si>
  <si>
    <t>Sunspire Health</t>
  </si>
  <si>
    <t>US - Rockwood Equity Partners
LLC acquired the remaining
undisclosed minority stake,
which it did not already own,
in Medical Positioning Inc, a
Kansas City-based
manufacturer and wholesaler
of patented specialty beds
and tables, in a leveraged
buyout transaction.</t>
  </si>
  <si>
    <t>www.rockwoodequity.com</t>
  </si>
  <si>
    <t>Rockwood Equity Partners LLC</t>
  </si>
  <si>
    <t>www.medicalpositioning.com</t>
  </si>
  <si>
    <t>Institutional Furniture Manufacturing</t>
  </si>
  <si>
    <t>Medical Positioning Inc</t>
  </si>
  <si>
    <t>US - Salt Creek Capital II
LLC acquired Rock Ridge Stone
Inc, a Montrose-based
manufacturer of thermal
bluestone for the building
products, in a leveraged
buyout transaction.</t>
  </si>
  <si>
    <t>Cut Stone and Stone Product Manufacturing</t>
  </si>
  <si>
    <t>Rock Ridge Stone Inc</t>
  </si>
  <si>
    <t>DENMARK - Intertrust Group
Holding SA of Switzerland, a
unit of Blackstone Group LP,
acquired CorpNordic Holding A/
S, a Copenhagen-based
provider of financial
investment services.</t>
  </si>
  <si>
    <t>www.intertrustgroup.com</t>
  </si>
  <si>
    <t>Intertrust Group Holding SA</t>
  </si>
  <si>
    <t>www.corpnordic.com</t>
  </si>
  <si>
    <t>CorpNordic Holding A/S</t>
  </si>
  <si>
    <t>US - Tech Air Of Connecticut
Inc, a unit of CI Capital
Investors II LP, ultimately
owned by CI Capital Partners
LLC, acquired Geneva Gas &amp;
Supply Inc, a North Hollywood-
based wholesaler of
industrial gas and welding
equipment.</t>
  </si>
  <si>
    <t>www.genevagas.com</t>
  </si>
  <si>
    <t>Integrated Oil &amp; Gas</t>
  </si>
  <si>
    <t>Geneva Gas &amp; Supply Inc</t>
  </si>
  <si>
    <t>Sagent Advisors Inc</t>
  </si>
  <si>
    <t>US - An investor group,
comprised of Arlon Group LLC,
a unit of Continental Grain
Co, and Coastal Sunbelt Grain
Co's (Coastal) management
acquired Coastal, a Savage-
based wholesaler of produce
and dairy products.</t>
  </si>
  <si>
    <t>www.coastalsunbelt.com</t>
  </si>
  <si>
    <t>Whl produce,dairy products</t>
  </si>
  <si>
    <t>Coastal Sunbelt Produce Co</t>
  </si>
  <si>
    <t>US - TriGate Capital LLC
acquired the office portfolio,
 located in Deerfield Beach,
of Parkway Properties Inc, an
Orlando-based real estate
investment trust, for USD 21.
185 mil, in a leveraged
buyout transaction.</t>
  </si>
  <si>
    <t>Parkway Properties Inc-Office Portfolio,Deerfield Beach, Florida</t>
  </si>
  <si>
    <t>US - ATI Physical Therapy LLC,
 a unit of KRG Capital
Partners LLC, acquired
Proaxis Therapy, a Greenville-
based physician's office
operator.</t>
  </si>
  <si>
    <t>www.proaxistherapy.com</t>
  </si>
  <si>
    <t>Proaxis Therapy</t>
  </si>
  <si>
    <t>PricewaterhouseCoopers
Goldman Sachs &amp; Co</t>
  </si>
  <si>
    <t>BERMUDA - Fidelis Insurance
Holdings Ltd SPV, a special
purpose acquisition vehicle,
formed by Crestview Partners
LP, CVC Capital Partners Ltd,
Pine Brook Road Partners LLC,
and other undisclosed
investors, acquired an
undisclosed majority interest
in Fidelis Insurance Holdings
Ltd, a Hamilton-based
provider of specialty
insurance and reinsurance
products and services, for
BMD 1.468 bil (USD 1.468 bil)
in cash, in a leveraged
buyout transaction.</t>
  </si>
  <si>
    <t>Fidelis Insurance Holdings SPV</t>
  </si>
  <si>
    <t>Fidelis Insurance Holdings Ltd SPV</t>
  </si>
  <si>
    <t>www.fidelisinsurance.com</t>
  </si>
  <si>
    <t>Fidelis Insurance Holdings Ltd</t>
  </si>
  <si>
    <t>US - Riverside Partners LLC
acquired an undisclosed
majority interest in
Contractor Management
Services LLC, a Phoenix-based
provider of contractor
management services, in a
leveraged buyout transaction.
Terms were not disclosed.</t>
  </si>
  <si>
    <t>www.icmpower.com</t>
  </si>
  <si>
    <t>Technology Consulting &amp; Outsourcing Services</t>
  </si>
  <si>
    <t>Contractor Management Services LLC</t>
  </si>
  <si>
    <t>Mesirow Financial Holdings</t>
  </si>
  <si>
    <t>US - An investor group,
comprised of Carlson Systems
Holdings Inc and Southern
Fastening Systems Inc, units
of Tenex Capital Management
LLC, acquired Kentec Inc, a
Snelville-based wholesaler of
commercial and industrial
tools and supplies.</t>
  </si>
  <si>
    <t>www.kentec.com</t>
  </si>
  <si>
    <t>Diversified Trading &amp; Distributing</t>
  </si>
  <si>
    <t>Kentec Inc</t>
  </si>
  <si>
    <t>US - Capital Resource
Partners acquired Craftmaster
Hardware Co Inc, a Northvale-
based wholesaler of security
hardware and locksmith
supplies, in a leveraged
buyout transaction.</t>
  </si>
  <si>
    <t>www.crp.com</t>
  </si>
  <si>
    <t>Capital Resource Partners</t>
  </si>
  <si>
    <t>www.craftmaster.net</t>
  </si>
  <si>
    <t>Craftmaster Hardware Co Inc</t>
  </si>
  <si>
    <t>US - AssuredPartners Inc, a
unit of GTCR LLC, acquired
WorkforceTactix Inc, Sparks-
based provider of employee
benefits and HR professional
services consulting, in a
leveraged buyout transaction.</t>
  </si>
  <si>
    <t>www.workforcetactix.com</t>
  </si>
  <si>
    <t>WorkforceTactix Inc</t>
  </si>
  <si>
    <t>US - Google Capital, a unit
of Google Inc, acquired
Duolingo, government
administration establishment
for education, for a total
USD 45 mil.</t>
  </si>
  <si>
    <t>www.googlecapital.com</t>
  </si>
  <si>
    <t>Alphabet Inc</t>
  </si>
  <si>
    <t>Google Capital</t>
  </si>
  <si>
    <t>www.duolingo.com</t>
  </si>
  <si>
    <t>Administration Of Education Programs</t>
  </si>
  <si>
    <t>Duolingo</t>
  </si>
  <si>
    <t>Forbes Mergers &amp; Acquisitions</t>
  </si>
  <si>
    <t>US - Digital Fuel Capital LLC
acquired Summit Sports Inc, a
Bloomfield Hills-based
retailer and wholesaler of
sporting goods, in a
leveraged buyout transaction.</t>
  </si>
  <si>
    <t>www.digitalfuelcapital.squarespace.com</t>
  </si>
  <si>
    <t>UK - Office Watercoolers Ltd,
a unit of South Staffordshire
PLC, acquired Freshwater
Coolers Plc, a Leeds-based
water supply system operator.
Terms were not disclosed.</t>
  </si>
  <si>
    <t>www.office-coolers.com</t>
  </si>
  <si>
    <t>Alinda Capital Partners LLC</t>
  </si>
  <si>
    <t>Office Watercoolers Ltd</t>
  </si>
  <si>
    <t>www.freshwatercoolers.com</t>
  </si>
  <si>
    <t>Freshwater Coolers Plc</t>
  </si>
  <si>
    <t>FRANCE - Carlson Wagonlit
Travel FranceSAS{CWT}, a unit
of Carlson Cos Inc of the US,
acquired Groupe Ormes SAS, a
Paris-based provider of
personal services.</t>
  </si>
  <si>
    <t>www.carlsonwagonlit.com</t>
  </si>
  <si>
    <t>Carlson Wagonlit Travel France SAS</t>
  </si>
  <si>
    <t>www.ormes.com</t>
  </si>
  <si>
    <t>Provide events organization services</t>
  </si>
  <si>
    <t>Groupe Ormes SAS</t>
  </si>
  <si>
    <t>US - Gulf Coast Specialty
Energy Services LLC, a unit
of Grey Mountain Partners LLC,
 acquired Frogco Amphibious
Equipment LLC, a Houma-based
provider of amphibious
nexcavation equipment and
services. The transaction was
to include the acquisition of
Frogco Rentals LLC.</t>
  </si>
  <si>
    <t>www.frogco-amphibious.com</t>
  </si>
  <si>
    <t>Other Heavy Machinery &amp; Vehicles</t>
  </si>
  <si>
    <t>Frogco Amphibious Equipment LLC</t>
  </si>
  <si>
    <t>US - Transom Capital Group
LLC acquired Bravo Sports Inc,
 a Santa Fe Springs-based
manufacturer of sporting and
athletic goods, from Swander
Pace Capital LLC, in a
leveraged buyout transaction.</t>
  </si>
  <si>
    <t>Mnfr sporting goods</t>
  </si>
  <si>
    <t>Atlas Technology Group LLC</t>
  </si>
  <si>
    <t>US - Aptean, a unit of Vista
Equity Partners LLC, acquired
Vision Worldwide Management
LLC, a Detroit-based provider
of inventory management
services, from Cinram
International Income Fund,
owned by Najafi Cos.</t>
  </si>
  <si>
    <t>Pvd mgmt inventory svcs</t>
  </si>
  <si>
    <t>Vision Worldwide Management LLC</t>
  </si>
  <si>
    <t>US - Kronos Inc, a unit of
Hellman &amp; Friedman Capital
Partners IV LP, acquired
Productive Scheduling
Solutions LLC, a Chicago-
based developer of physician
scheduling software.</t>
  </si>
  <si>
    <t>www.kronos.com</t>
  </si>
  <si>
    <t>Kronos Inc</t>
  </si>
  <si>
    <t>Productive Scheduling Solutions LLC</t>
  </si>
  <si>
    <t>US - Global Leveraged Capital
acquired VKGS LLC, an Omaha-
based manufacturer of
portable and fixed-base
electronic gaming devices, in
a leveraged buyout
transaction.</t>
  </si>
  <si>
    <t>www.glcllc.com</t>
  </si>
  <si>
    <t>Global Leveraged Capital</t>
  </si>
  <si>
    <t>www.videokingnetwork.com</t>
  </si>
  <si>
    <t>Motorcycle, Bicycle, and Parts Manufacturing</t>
  </si>
  <si>
    <t>VKGS LLC</t>
  </si>
  <si>
    <t>US - An investor group,
comprised of Altus Capital
Partners LLC and GED
Integrated Solutions Inc's
(GED) management, acquired
GED, a Twinsburg-based
manufacturer of flat glass,
from Brockway Moran &amp;
Partners Inc (Brockway), in a
secondary buyout transaction.
Terms were not disclosed.
Previously, Brockway acquired
GED, in a leveraged buyout
transaction.</t>
  </si>
  <si>
    <t>www.gedusa.com</t>
  </si>
  <si>
    <t>Mnfr glass,door</t>
  </si>
  <si>
    <t>GED Integrated Solutions Inc</t>
  </si>
  <si>
    <t>UK - David Jones acquired
MOFILM Ltd, a London-based
provider of content sourcing
services, for a total GBP 225.
632 mil (USD 350 mil).</t>
  </si>
  <si>
    <t>www.mofilm.com</t>
  </si>
  <si>
    <t>MOFILM Ltd</t>
  </si>
  <si>
    <t>US - An investor group led by
Bernhard Capital Partners
Management LP, acquired the
professional services unit of
Willbros Group Inc (Willbros),
 a Houston-based provider of
construction, engineering and
specialty services. The
transaction included the
Downstream Engineering
services in Baton Rouge,
Louisiana and Heater
Engineering Services in Tulsa,
 Oklahoma. Originally, in
June 2015, Willbros announced
that it was seeking a buyer
for its professional services
unit.</t>
  </si>
  <si>
    <t>Oil and Gas Pipeline and Related Structures Construction</t>
  </si>
  <si>
    <t>Willbros Group Inc-Professional Services Unit</t>
  </si>
  <si>
    <t>US - MicroDental Inc, a unit
of BioHorizons Implant
SystemsInc, ultimately owned
by HealthpointCapital LLC,
acquired Rock Creek Dental
Ceramics Ltd, an O'Fallon-
based provider of dental
services.</t>
  </si>
  <si>
    <t>www.microdental.com</t>
  </si>
  <si>
    <t>HealthpointCapital LLC</t>
  </si>
  <si>
    <t>MicroDental Inc</t>
  </si>
  <si>
    <t>www.rcdentalceramics.com</t>
  </si>
  <si>
    <t>Other Healthcare Facilities &amp; Services</t>
  </si>
  <si>
    <t>Rock Creek Dental Ceramics Ltd</t>
  </si>
  <si>
    <t>US - Capstone Logistics LLC,
a unit of The Jordan Co LP,
acquired Pinnacle Workforce
Logistics LLC, a Chino Hills-
based provider of value-added
workforce logistics services.
Terms were not disclosed.</t>
  </si>
  <si>
    <t>www.capstonelogistics.com</t>
  </si>
  <si>
    <t>Capstone Logistics LLC</t>
  </si>
  <si>
    <t>www.pinnacleworkforcelogistics.com</t>
  </si>
  <si>
    <t>Freight Logistics</t>
  </si>
  <si>
    <t>Pinnacle Workforce Logistics LLC</t>
  </si>
  <si>
    <t>US - The Dwyer Group Inc, a
unit of Riverside Co,
acquired Service Brands
International LLC, an Ann
Arbor-based provider of
franchising services. Terms
were not disclosed.</t>
  </si>
  <si>
    <t>www.servicebrands.com</t>
  </si>
  <si>
    <t>Branding &amp; Naming</t>
  </si>
  <si>
    <t>Service Brands International LLC</t>
  </si>
  <si>
    <t>US - Career Step LLC, a unit
of Revelstoke Capital
Partners LLC, acquired
Emergency Certifications Inc,
a Kirkland-based provider of
online education services.</t>
  </si>
  <si>
    <t>Emergency Certifications Inc</t>
  </si>
  <si>
    <t>SPAIN - Delion Communications
SLU, a unit of Springwater
Capital LLC, acquired the
entire share capital of
Graficas Ceyde SL, a Valverde
del Majano-based provider of
commercial gravure printing
services.</t>
  </si>
  <si>
    <t>delioncom.com</t>
  </si>
  <si>
    <t>Delion Communications SLU</t>
  </si>
  <si>
    <t>www.ceyde.com</t>
  </si>
  <si>
    <t>Commercial Gravure Printing</t>
  </si>
  <si>
    <t>Graficas Ceyde SL</t>
  </si>
  <si>
    <t>UK - IDH Acquisitions Ltd, a
unit of Integrated Dental
Holdings PLC, acquired the
entire share capital of
Dental Excellence Ltd, an
owner and operator of dental
clinic, from 352 Medical Ltd,
Khalid Hussain and Grainne
Hussain.</t>
  </si>
  <si>
    <t>IDH Acquisitions Ltd</t>
  </si>
  <si>
    <t>www.dental-excellence.org</t>
  </si>
  <si>
    <t>Offices Of Mental Health Practitioners (Except Physicians)</t>
  </si>
  <si>
    <t>Dental Excellence Ltd</t>
  </si>
  <si>
    <t>US - Veritas Capital Partners
LP acquired Emergency
Communications Network Inc
(Emergency Communications),
an Ormond Beach-based
provider of emergency
notification service, from
Riverside Co (Riverside), in
a secondary buyout
transaction. Terms were not
disclosed. Previously,
Riverside acquired Emergency
Communications, in a
leveraged buyout transaction.</t>
  </si>
  <si>
    <t>www.ecnetwork.com</t>
  </si>
  <si>
    <t>Pvd emergency notification svc</t>
  </si>
  <si>
    <t>Emergency Communications Network Inc</t>
  </si>
  <si>
    <t>US - Centre Lane Partners LLC
acquired the bankrupt
Saladworks LLC, a
Conshohocken-based owner and
operator of franchised fresh
salad and chains, in a
leveraged buyout transaction.
Originally, in February 2015,
Saladworks, announced that it
was seeking a buyer for the
company.</t>
  </si>
  <si>
    <t>www.saladworks.com</t>
  </si>
  <si>
    <t>Saladworks LLC</t>
  </si>
  <si>
    <t>US - Wicks Group of Cos LLC
acquired an undisclosed
majority interest in Argyle
Executive Forum LLC, a New
York-based provider of
professional event and
content services, in a
leveraged buyout transaction.
Terms were not disclosed.</t>
  </si>
  <si>
    <t>www.argyleforum.com</t>
  </si>
  <si>
    <t>Argyle Executive Forum LLC</t>
  </si>
  <si>
    <t>US - Connexity Inc, a unit of
Symphony Technology Group LLC,
 acquired PriceGrabber.com
Inc, a Los Angeles-based
provider of ecommerce retail,
from Experian Information
Solutions Inc, ultimately
owned by Experian PLC. Terms
of the transaction will not
be disclosed.</t>
  </si>
  <si>
    <t>www.pricegrabber.com</t>
  </si>
  <si>
    <t>PriceGrabber.com Inc</t>
  </si>
  <si>
    <t>CANADA - HIG Capital LLC of
the US acquired ATX Networks
Corp (ATX), an Ajax-based
manufacturer of radio and
television communications
equipment, from Pamlico
Capital LLC (Pamlico), in a
tertiary buyout transaction.
Previously, Pamlico acquired
ATX in a secondary buyout
transaction. Originally,
Trivest Partners LP acquired
ATX in a leveraged buyout
transaction.</t>
  </si>
  <si>
    <t>www.atxincorporated.com</t>
  </si>
  <si>
    <t>Mnfr radio,tv commun equipment</t>
  </si>
  <si>
    <t>ATX Networks Corp</t>
  </si>
  <si>
    <t>US - Noranco Inc of Canada, a
unit of MidOcean Partners LLP,
 acquired Andrew Laser Works
Corp, a Wilder-based provider
of laser-cutting and
metalworking services.</t>
  </si>
  <si>
    <t>www.noranco.com</t>
  </si>
  <si>
    <t>Noranco Inc</t>
  </si>
  <si>
    <t>www.andrewslaserworks.com</t>
  </si>
  <si>
    <t>Commercial and Industrial Machinery and Equipment(Except Auto and Electronic)Repair and Maintenance</t>
  </si>
  <si>
    <t>Andrew Laser Works Corp</t>
  </si>
  <si>
    <t>US - Techstars Ventures GP
2014 LLC acquired UP Global,
a Seattle-based non-profit
entrepreneurial organization.
Terms were not disclosed.</t>
  </si>
  <si>
    <t>www.techstars.com</t>
  </si>
  <si>
    <t>Techstars Ventures GP 2014 LLC</t>
  </si>
  <si>
    <t>www.up.co</t>
  </si>
  <si>
    <t>Non-Profit/Private Organizations/Services</t>
  </si>
  <si>
    <t>UP Global</t>
  </si>
  <si>
    <t>US - Vertafore Inc, a unit of
TPG Capital LP, acquired QQ
Solutions, insurance agency.</t>
  </si>
  <si>
    <t>www.qqsolutions.com</t>
  </si>
  <si>
    <t>QQ Solutions</t>
  </si>
  <si>
    <t>BRAZIL - GuardeAqui Locacao
de Espaco Self Storage Ltda,
a unit of Equity
International Properties Ltd,
acquired Canguru Locacao de
Espacos Temporarios Ltda, a
Barueri-based provider of
warehousing and storage
services.</t>
  </si>
  <si>
    <t>www.guardeaqui.com</t>
  </si>
  <si>
    <t>Equity International Ppty Ltd</t>
  </si>
  <si>
    <t>GuardeAqui Locacao de Espaco Self Storage Ltda</t>
  </si>
  <si>
    <t>www.cangubox.com.br</t>
  </si>
  <si>
    <t>Canguru Locacao de Espacos Temporarios Ltda</t>
  </si>
  <si>
    <t>UniCredit Group</t>
  </si>
  <si>
    <t>GERMANY - An investor group,
comprised of AP Capital
Investments LP, and Deutsche
Invest Equity Partners GmbH
acquired PlanetHome AG, an
Unterfoehring-based real
estate agency, from UniCredit
Bank AG, ultimately owned by
UniCredit SpA, in a leveraged
buyout transaction.</t>
  </si>
  <si>
    <t>www.planethome.de</t>
  </si>
  <si>
    <t>Real estate agency</t>
  </si>
  <si>
    <t>PlanetHome AG</t>
  </si>
  <si>
    <t>BRAZIL - An investor group,
comprised of Kaszek Ventures
I LP, Monashees Gestao de
Investimentos Ltda and Tiger
Global Management LLC
acquired an undisclosed
majority interest in
GetNinjas Atividades de
Internet Ltda, a Sao Paulo-
based provider of human
resources and executive
search consulting services,
for a total BRL 40 mil (USD
12.953 mil), in a leveraged
buyout transaction.</t>
  </si>
  <si>
    <t>www.getninjas.com.br</t>
  </si>
  <si>
    <t>GetNinjas Atividades de Internet Ltda</t>
  </si>
  <si>
    <t>ITALY - Blackstone Real
Estate Partners IV LP of the
US, a unit of Blackstone
Group LP, acquired Palmanova
Outlet Village, an Aiello Del
Friuli-based lessor of
nonresidential buildings.</t>
  </si>
  <si>
    <t>Blackstone Real Estate Partners IV LP</t>
  </si>
  <si>
    <t>www.palmanovaoutlet.it</t>
  </si>
  <si>
    <t>Palmanova Outlet Village</t>
  </si>
  <si>
    <t>US - AssuredPartners Inc, a
unit of GTCR LLC, acquired
Corporate
HealthcareStrategies LLC, a
Lancaster-based insurance
agency, from Sterling
Financial Corp, ultimately
owned by PNC Financial
Services Group Inc, in a
leveraged buyout transaction.
Terms were not disclosed.</t>
  </si>
  <si>
    <t>www.stoudtadvisors.com</t>
  </si>
  <si>
    <t>Corporate Healthcare Strategies LLC</t>
  </si>
  <si>
    <t>US - LFM Capital LLC acquired
Eckhart &amp; Associates Inc, a
Lansing-based provider of
manufacturing solutions
services, in a leveraged
buyout transaction. Terms
were not disclosed.</t>
  </si>
  <si>
    <t>www.lfmcapital.com</t>
  </si>
  <si>
    <t>LFM Capital LLC</t>
  </si>
  <si>
    <t>www.eckhartusa.com</t>
  </si>
  <si>
    <t>Eckhart &amp; Associates Inc</t>
  </si>
  <si>
    <t>US - Dicom Express Inc of
Canada, a unit of Wind Point
Partners, acquired Orbis
Logistics Inc, a Birmingham-
based provider of
transportation and logistics
services. Terms were not
disclosed.</t>
  </si>
  <si>
    <t>www.orbislogistics.com</t>
  </si>
  <si>
    <t>Other Ground Freight &amp; Logistics</t>
  </si>
  <si>
    <t>Orbis Logistics Inc</t>
  </si>
  <si>
    <t>ITALY - Multi Corporation BV
of Netherlands, a unit of
Blackstone Group LP, acquired
Added Value Management Srl, a
Milan-based provider of
management consulting
services. On completion Added
Value Management Srl was
renamed Multi Outlet
Management Italy.</t>
  </si>
  <si>
    <t>www.multi-development.com</t>
  </si>
  <si>
    <t>Multi Corporation BV</t>
  </si>
  <si>
    <t>Added Value Management Srl</t>
  </si>
  <si>
    <t>US - Total Fleet Solutions
Ltd, a unit of CI Capital
Partners LLC, acquired Craft
Equipment Co, a Tampa-based
wholesaler of waste reduction,
 material handling, and
storage products.</t>
  </si>
  <si>
    <t>www.tfsglobal.com</t>
  </si>
  <si>
    <t>Total Fleet Solutions Ltd</t>
  </si>
  <si>
    <t>www.craftequip.com</t>
  </si>
  <si>
    <t>Whl waste reduction,material handling,storage products</t>
  </si>
  <si>
    <t>Craft Equipment Co</t>
  </si>
  <si>
    <t>US - Ampersand Capital
Partners acquired Protein
Technologies Inc, a Tucson-
based manufacturer and
supplier of peptide
synthesizers, in a leveraged
buyout transaction. Terms of
the transaction were not
disclosed.</t>
  </si>
  <si>
    <t>www.ampersandcapital.com</t>
  </si>
  <si>
    <t>www.ptipep.com</t>
  </si>
  <si>
    <t>Protein Technologies Inc</t>
  </si>
  <si>
    <t>US - AGS LLC, a unit of AP
Gaming Acquisition LLC,
acquired RocketPlay, a Menlo
Park-based developer of
online sports and casino
games software.</t>
  </si>
  <si>
    <t>www.rocketplay.com</t>
  </si>
  <si>
    <t>RocketPlay</t>
  </si>
  <si>
    <t>US - American Infrastructure
MLP Funds LP acquired Modern
Materials Services LLC, doing
business as Arrow Material
Services, a Sewickley-based
provider of materials
handling and logistics
services.</t>
  </si>
  <si>
    <t>www.aimlp.com</t>
  </si>
  <si>
    <t>American Infrastructure MLP</t>
  </si>
  <si>
    <t>American Infrastructure MLP Funds LP</t>
  </si>
  <si>
    <t>www.arrowmaterialservices.com</t>
  </si>
  <si>
    <t>Modern Materials Services LLC</t>
  </si>
  <si>
    <t>US - New Harbor Capital LLC
acquired an undisclosed
majority interest in New York
Kids Club, a New York-based
provider of preschool class
and camp services, in a
leveraged buyout transaction.</t>
  </si>
  <si>
    <t>www.nykidsclub.com</t>
  </si>
  <si>
    <t>New York Kids Club</t>
  </si>
  <si>
    <t>US - AssuredPartners Inc, a
unit of GTCR LLC, acquired
Johnson-Locklin Insurance
Corp, a Birmingham-based
insurancy agency, in a
leveraged buyout transaction.
Terms were not disclosed.</t>
  </si>
  <si>
    <t>www.johnson-locklin.com</t>
  </si>
  <si>
    <t>Johnson-Locklin Insurance Corp</t>
  </si>
  <si>
    <t>US - Hilb Group LLC, a unit
of BHMS Investments LP,
acquired Walker Myers
Insurance &amp; Risk Management
LLC, a Spring-based provider
of insurance and risk
management services.</t>
  </si>
  <si>
    <t>www.walkermyers.com</t>
  </si>
  <si>
    <t>Walker Myers Insurance &amp; Risk Management LLC</t>
  </si>
  <si>
    <t>CANADA - The Dwyer Group Inc
of the US, a unit of
Riverside Co, acquired
Grounds Guys LLC, a Mono-
based provider of landscape
management services. Terms
were not disclosed.</t>
  </si>
  <si>
    <t>www.groundsguys.ca</t>
  </si>
  <si>
    <t>Land Division &amp; Subdivision</t>
  </si>
  <si>
    <t>Grounds Guys LLC</t>
  </si>
  <si>
    <t>US - BC Technical Inc, a unit
of MSouth Equity Partners LLC,
 acquired Atlas Medical
Technologies of Florida LLC,
a St. Petersburg-based
manufacturer of medical
equipment.</t>
  </si>
  <si>
    <t>Wholesale medical equipment</t>
  </si>
  <si>
    <t>Atlas Technologies of Florida LLC</t>
  </si>
  <si>
    <t>US - Social Solutions Global
Inc, a unit of Vista Equity
Partners LLC, acquired
Community Techknowledge Inc,
an Austin-based technology
company.</t>
  </si>
  <si>
    <t>www.socialsolutions.com</t>
  </si>
  <si>
    <t>Social Solutions Global Inc</t>
  </si>
  <si>
    <t>www.communitytech.net</t>
  </si>
  <si>
    <t>Community Techknowledge Inc</t>
  </si>
  <si>
    <t>US - Albireo Energy LLC, a
unit of Huron Capital
Partners LLC, acquired GxP
Automation LLC, Chelmsford-
based provider of building
automation and monitoring
services.</t>
  </si>
  <si>
    <t>www.gxpautomation.com</t>
  </si>
  <si>
    <t>Other Professional Information Services</t>
  </si>
  <si>
    <t>GxP Automation LLC</t>
  </si>
  <si>
    <t>US - Midcap Financial LLC, a
unit of Apollo Global
Management LLC, acquired
Healthcare Finance Group LLC,
a New York-based provider of
debt financing services, from
Fifth Street Finance Corp,
ultimately owned by Fifth
Street Asset Management Inc.</t>
  </si>
  <si>
    <t>www.midcapfinancial.com</t>
  </si>
  <si>
    <t>Midcap Financial LLC</t>
  </si>
  <si>
    <t>www.hfgusa.com</t>
  </si>
  <si>
    <t>Healthcare Finance Group LLC</t>
  </si>
  <si>
    <t>Alexander Hutton Inc</t>
  </si>
  <si>
    <t>US - ATI Physical Therapy LLC,
 a unit of KRG Capital
Partners LLC, acquired
Olympic Physical Therapy LLC,
a Seattle-based provider of
physical therapy services.</t>
  </si>
  <si>
    <t>www.olympicpt.com</t>
  </si>
  <si>
    <t>Olympic Physical Therapy LLC</t>
  </si>
  <si>
    <t>LUXEMBOURG - An investor
group, led by CVC Capital
Partners(Luxembourg)SA, a
unit of CVC Capital Partners
Ltd, Temasek Capital(Pte)Ltd,
a unit of the Singaporean
state-owned Temasek
Holdings(Pte)Ltd, and Vatera
Healthcare Partners, acquired
an undisclosed majority
interest in Alvogen Lux
Holdings SARL, a
Senningerberg-based
manufacturer of
pharmaceutical preparation,
from Pamplona Capital
Management LLP, in a
leveraged buyout transaction.</t>
  </si>
  <si>
    <t>www.alvogen.com</t>
  </si>
  <si>
    <t>Alvogen Lux Holdings SARL</t>
  </si>
  <si>
    <t>US - Capital Partners Inc
acquired an undisclosed
majority interest in Parkway
Products Inc, a Florence-
based manufacturer of
plastics products, from
Parkway Mayfair Inc,
ultimately owned by Oxford
Financial Group Ltd, in a
leveraged buyout transaction.</t>
  </si>
  <si>
    <t>www.capitalpartners.com</t>
  </si>
  <si>
    <t>www.parkwayproducts.com</t>
  </si>
  <si>
    <t>Mnfr engineered components</t>
  </si>
  <si>
    <t>Parkway Products Inc</t>
  </si>
  <si>
    <t>US - Fort Dearborn Co, a unit
of KRG Capital Partners LLC,
acquired Core Label LLC, a
Tyrone-based label supplier
for the beverage sector.
Terms were not disclosed.</t>
  </si>
  <si>
    <t>www.corelabel.com</t>
  </si>
  <si>
    <t>Other Non-Paper Containers &amp; Packaging</t>
  </si>
  <si>
    <t>Core Label LLC</t>
  </si>
  <si>
    <t>US - Myelin Health (Myelin),
a unit of Baird Capital
Partners, acquired Dodge
Communications Inc, an
Alpharetta-based provider of
integrated marketing and
public relations services.
Concurrently, Myelin acquired
HY Connect LLC.</t>
  </si>
  <si>
    <t>www.myelinhealth.com</t>
  </si>
  <si>
    <t>Myelin Health</t>
  </si>
  <si>
    <t>www.dodgecommunications.com</t>
  </si>
  <si>
    <t>Public Relations</t>
  </si>
  <si>
    <t>Dodge Communications Inc</t>
  </si>
  <si>
    <t>US - Myelin Health (Myelin),
a unit of Baird Capital
Partners, acquired HY Connect
LLC, a Chicago-based provider
of advertising services.
Concurrently, Myelin acquired
Dodge Communications Inc.</t>
  </si>
  <si>
    <t>www.hyc.com</t>
  </si>
  <si>
    <t>Provide advertising services</t>
  </si>
  <si>
    <t>HY Connect LLC</t>
  </si>
  <si>
    <t>US - Bracket, a unit of
Parthenon Capital Partners,
acquired Clintara LLC,a
Boston-based provider of
clinical study services.</t>
  </si>
  <si>
    <t>www.bracketglobal.com</t>
  </si>
  <si>
    <t>Bracket</t>
  </si>
  <si>
    <t>www.clintara.com</t>
  </si>
  <si>
    <t>Clintara LLC</t>
  </si>
  <si>
    <t>US - DigiCert Inc, a unit of
TA Associates Management LP,
acquired the CyberTrust
enterprise SSL business of
Verizon Enterprise Solutions
Inc, a Basking Ridge-based
provider of information
technology services, and a
unit of Verizon
Communications Inc. Terms
were not disclosed.</t>
  </si>
  <si>
    <t>Verizon Enterprise Solutions Inc-CyberTrust Enterprise SSL Business</t>
  </si>
  <si>
    <t>US - NFP Corp, a unit of
Madison Dearborn Partners LLC,
 acquired Schwartz Insurance
Agency Inc, a Chicago-based
provider of insurance
brokerage services.</t>
  </si>
  <si>
    <t>www.schwartzbrothers.com</t>
  </si>
  <si>
    <t>Schwartz Insurance Agency Inc</t>
  </si>
  <si>
    <t>ITALY - Huntsman Corp of the
US, a unit of HMP Equity
Trust, acquired
Tecnoelastomeri Srl, a
Castelfranco Emilia-based
manufacturer of synthetic
rubber. Terms were not
disclosed.</t>
  </si>
  <si>
    <t>www.huntsman.com</t>
  </si>
  <si>
    <t>MatlinPatterson Global</t>
  </si>
  <si>
    <t>Huntsman Corp</t>
  </si>
  <si>
    <t>www.tecnoelastomeri.com</t>
  </si>
  <si>
    <t>Synthetic Rubber Manufacturing</t>
  </si>
  <si>
    <t>Tecnoelastomeri Srl</t>
  </si>
  <si>
    <t>US - Mercator Group of United
Arab Emirates, a unit of
Warburg Pincus LLC, acquired
Catapult International Inc, a
Lenexa-based developer of
technology-enabled software.</t>
  </si>
  <si>
    <t>www.mercator.com</t>
  </si>
  <si>
    <t>Mercator Group</t>
  </si>
  <si>
    <t>www.gocatapult.com</t>
  </si>
  <si>
    <t>Cloud Computing Services</t>
  </si>
  <si>
    <t>Catapult International Inc</t>
  </si>
  <si>
    <t>Strategic Advisors</t>
  </si>
  <si>
    <t>US - Incline Equity Partners
acquired Gateway Fasteners
Inc, an Export-based provider
of ecommerce retail services,
in a leveraged buyout
transaction. Terms were not
disclosed.</t>
  </si>
  <si>
    <t>www.inclineequity.com</t>
  </si>
  <si>
    <t>www.gatewayfasteners.com</t>
  </si>
  <si>
    <t>Other Home Improvement Products &amp; Services Retailers</t>
  </si>
  <si>
    <t>Gateway Fasteners Inc</t>
  </si>
  <si>
    <t>US - An investor group,
comprised of Audax Group LP
and the management of Katena
Products Inc (Katena),
acquired Katena, a Denville-
based manufacturer of
opthalmic surgical
instruments, from Cortec
Group Inc (Cortec), in a
secondary buyout transaction.
Originally, Cortec acquired
Katana in a leveraged buyout
transaction.</t>
  </si>
  <si>
    <t>www.katena.com</t>
  </si>
  <si>
    <t>Katena Products Inc</t>
  </si>
  <si>
    <t>US - Parts Town LLC, a unit
of Summit Partners LP,
acquired North American
Commercial Parts &amp; Service
Inc, a Windsor-based provider
of parts and repair for
commercial food equipment.</t>
  </si>
  <si>
    <t>www.partstown.com</t>
  </si>
  <si>
    <t>Parts Town LLC</t>
  </si>
  <si>
    <t>www.nacps.com</t>
  </si>
  <si>
    <t>parts and repair</t>
  </si>
  <si>
    <t>North American Commercial Parts &amp; Service Inc</t>
  </si>
  <si>
    <t>US - Hilb Group LLC (Hilb), a
unit of BHMS Investments LP,
acquired Gencorp Insurance
Group, an East Greenwich-
based insurance agency.
Concurrently, Hilb acquired
Cornerstone Group.</t>
  </si>
  <si>
    <t>www.gencorp-ins.com</t>
  </si>
  <si>
    <t>Gencorp Insurance Group</t>
  </si>
  <si>
    <t>US - Hilb Group LLC (Hilb), a
unit of BHMS Investments LP,
acquired Cornerstone Group, a
Warwick-based insurance
agency. Concurrently, Hilb
acquired Gencorp Insurance
Group.</t>
  </si>
  <si>
    <t>www.teamcornerstone.com</t>
  </si>
  <si>
    <t>Cornerstone Group</t>
  </si>
  <si>
    <t>US - Providence Equity
Partners LLC acquired an
undisclosed majority interest
in Burning Glass Technologies,
 a Boston-based developer of
career and job matching
software, in a leveraged
buyout transaction.</t>
  </si>
  <si>
    <t>www.burning-glass.com</t>
  </si>
  <si>
    <t>Burning Glass Technologies</t>
  </si>
  <si>
    <t>IRELAND - Targeted Investment
Opportunities PLC, a unit of
Oaktree Capital Management LP,
 acquired Navan Retail Park,
lessor of nonresidential
buildings, for a total EUR 11.
5 mil (USD 12.888 mil).</t>
  </si>
  <si>
    <t>Targeted Investment Opportunities PLC</t>
  </si>
  <si>
    <t>Navan Retail Park</t>
  </si>
  <si>
    <t>US - Pharos Capital Group LLC
acquired an undisclosed
majority interest in MOTION
PT Holdings Inc, a Brooklyn-
based provider of physical
therapy and occupational
therapy services, in a
leveraged buyout transaction.
Terms of the transaction were
not disclosed.</t>
  </si>
  <si>
    <t>Finnea Group LLC</t>
  </si>
  <si>
    <t>US - Clearlake Capital Group
LP, a unit of Reservoir
Capital Group LLC, acquired
CNI Enterprises Inc, a
Madison Heights-based
manufacturer of automotive
interior trim products, in a
leveraged buyout transaction.
Terms were not disclosed.</t>
  </si>
  <si>
    <t>CNI Enterprises Inc</t>
  </si>
  <si>
    <t>Norgestion</t>
  </si>
  <si>
    <t>SPAIN - Gecal Renovables SA,
a unit of Springwater Capital
LLC, acquired the remaining
40% stake, which it did not
already own, in Parque Eolico
los Pedreros SL, an Albacete-
based owner and operator of
wind energy plants, from
CatalunyaCaixa Capital SA.</t>
  </si>
  <si>
    <t>www.gecalsa.com</t>
  </si>
  <si>
    <t>Gecal Renovables SA</t>
  </si>
  <si>
    <t>Parque Eolico los Pedreros SL</t>
  </si>
  <si>
    <t>US - Prospect Mortgage LLC, a
unit of Sterling Capital Ltd,
acquired certain assets of
CapWest Mortgage Corp, a
Stilwell-based provider of
call center services,
ultimately owned by Farmers
Bank &amp; Trust, National
Association. Terms were not
disclosed.</t>
  </si>
  <si>
    <t>www.myprospectmortgage.com</t>
  </si>
  <si>
    <t>Prospect Mortgage LLC</t>
  </si>
  <si>
    <t>Capwest Mortgage Corp-Certain Assets</t>
  </si>
  <si>
    <t>US - Harvey Gulf
International Marine LLC
(Harvey Gulf), a unit of The
Jordan Co LP, acquired Gulf
Coast Shipyard Group Inc, a
Gulfport-based manufacturer
of aluminum, steel and
composite commercial tugs,
offshore vessels and patrol
craft. Concurrently, Harvey
Gulf acquired Trinity Yachts
LLC. Terms were not disclosed.</t>
  </si>
  <si>
    <t>www.harveygulf.com</t>
  </si>
  <si>
    <t>Harvey Gulf International Marine LLC</t>
  </si>
  <si>
    <t>www.gulfcoastshipyardgroup.com</t>
  </si>
  <si>
    <t>Gulf Coast Shipyard Group Inc</t>
  </si>
  <si>
    <t>US - Harvey Gulf
International Marine LLC
(Harvey Gulf), a unit of The
Jordan Co LP, acquired
Trinity Yachts LLC, a
Gulfport-based manufacturer
of customized yatch.
Concurrently, Harvey Gulf
acquired Gulf Coast Shipyard
Group Inc. Terms were not
disclosed.</t>
  </si>
  <si>
    <t>www.trinityyachts.com</t>
  </si>
  <si>
    <t>Manufacture customized yatch</t>
  </si>
  <si>
    <t>Trinity Yachts LLC</t>
  </si>
  <si>
    <t>SWEDEN - Marlin Equity
Partners LLC of the US
acquired IBS AB, a Solna-
based software publisher,
from Symphony Technology
Group LLC, in a leveraged
buyout transaction.</t>
  </si>
  <si>
    <t>www.ibs.net</t>
  </si>
  <si>
    <t>IBS AB</t>
  </si>
  <si>
    <t>US - Vehicle Safety
Manufacturing LLC, a unit of
Rostra Precision Controls Inc,
 acquired the turn signal
switch product line of Grote
Industries Inc, a Madison-
based manufacturer of
automobile lighting and
safety solutions.</t>
  </si>
  <si>
    <t>www.vehiclesafetymfg.com</t>
  </si>
  <si>
    <t>Superior Capital Partners LLC</t>
  </si>
  <si>
    <t>Vehicle Safety Manufacturing LLC</t>
  </si>
  <si>
    <t>Motor Vehicle Transmission and Power Train Parts Manufacturing</t>
  </si>
  <si>
    <t>Grote Industries Inc-Turn Signal Switch Product Line</t>
  </si>
  <si>
    <t>US - Bunker Hill Capital LP
acquired an undisclosed
majority interest in ASPEQ
Holdings Inc, a St. Louis-
based manufacturer of heating
equipment, in a leveraged
buyout transaction.</t>
  </si>
  <si>
    <t>www.bunkerhillcapital.com</t>
  </si>
  <si>
    <t>Bunker Hill Capital LP</t>
  </si>
  <si>
    <t>www.aspeqheatinggroup.com</t>
  </si>
  <si>
    <t>ASPEQ Holdings Inc</t>
  </si>
  <si>
    <t>US - Safariland LLC, a unit
of Kanders &amp; Co Inc, acquired
Vievu LLC, a Seattle-based
manufacturer of police body
cameras.</t>
  </si>
  <si>
    <t>www.vievu.com</t>
  </si>
  <si>
    <t>Vievu LLC</t>
  </si>
  <si>
    <t>US - Oildex Corp, a unit of
TransZap Inc, acquired
Procure-to-Pay business of
Automatic Data Processing Inc,
 a Roseland-based provider of
computerized transaction data
processing, communication and
information services. Terms
of the transaction were not
disclosed.</t>
  </si>
  <si>
    <t>Oildex Corp</t>
  </si>
  <si>
    <t>Automatic Data Processing Inc-Procure-to-Pay business</t>
  </si>
  <si>
    <t>Moelis &amp; Co
Morgan Stanley</t>
  </si>
  <si>
    <t>US - Silver Lake Partners, a
unit of Silver Lake
Management LLC, acquired an
undisclosed majority interest
in Cast &amp; Crew Entertainment
Services LLC (Cast &amp; Crew), a
Burbank-based provider of
payroll services, from ZM
Capital LP (ZM), a unit of
ZelnickMedia Corp, Veronis
Suhler Stevenson Partners LLC
(VSS),  Ares Capital Corp
(Ares) and other shareholders,
 in a secondary buyout
transaction. Terms were not
disclosed. Originally, in
February 2015, ZM Capital was
rumored to be seeking a buyer
for its Cast &amp; Crew unit.
Previously, Cast &amp; Crew
Entertainment Services LLC
SPV, a special purpose
acquisition vehicle created
by ZM, VSS, and Ares,
acquired Cast &amp; Crew.</t>
  </si>
  <si>
    <t>www.silverlake.com</t>
  </si>
  <si>
    <t>Silver Lake Partners</t>
  </si>
  <si>
    <t>Pvd payroll svcs</t>
  </si>
  <si>
    <t>INDIA - Connell Bros Co
(India) Pvt Ltd, a unit of
Solenis LLC, acquired Mascot
Universal Pvt Ltd, a Mumbai-
based provider of personal &amp;
health care ingredients
distribution services.</t>
  </si>
  <si>
    <t>Connell Bros Co (India) Pvt Ltd</t>
  </si>
  <si>
    <t>www.mascot.in/mascot_universal.html</t>
  </si>
  <si>
    <t>Mascot Universal Pvt Ltd</t>
  </si>
  <si>
    <t>BRAZIL - Swett &amp; Crawford
Consultoria em Seguros e
Resseguros Ltda, a unit of
Cooper Gay Swett &amp; Crawford
Ltd, acquired a 51% interest
in Casa do Corretor Corretora
de Seguros Ltda, a Natal-
based insurance agency.</t>
  </si>
  <si>
    <t>www.swett.com.br</t>
  </si>
  <si>
    <t>Swett &amp; Crawford Consultoria em Seguros e Resseguros Ltda</t>
  </si>
  <si>
    <t>www.casadocorretor.net</t>
  </si>
  <si>
    <t>Casa do Corretor Corretora de Seguros Ltda</t>
  </si>
  <si>
    <t>CANADA - Santa Cruz
Nutritionals Inc of the US, a
unit of RoundTable Healthcare
Partners LP, acquired Life
Science Nutritionals Inc, an
Ontario-based provider of
research and development
services.</t>
  </si>
  <si>
    <t>www.santacruznutritionals.com</t>
  </si>
  <si>
    <t>RoundTable Healthcare Partners</t>
  </si>
  <si>
    <t>Santa Cruz Nutritionals Inc</t>
  </si>
  <si>
    <t>www.lifescinutritionals.com</t>
  </si>
  <si>
    <t>Research and Development in The Physical, Engineering and Lifesciences (Except Biotechnology)</t>
  </si>
  <si>
    <t>Life Science Nutritionals Inc</t>
  </si>
  <si>
    <t>US - Rift Valley Equity
Partners LLC acquired assets
of M&amp;M Manufacturing Inc, a
Tulsa-based manufacturer of
precision machined components,
 in a leveraged buyout
transaction.</t>
  </si>
  <si>
    <t>M&amp;M Manufacturing Inc-Assets</t>
  </si>
  <si>
    <t>P&amp;M Corporate Finance LLC
CFI</t>
  </si>
  <si>
    <t>US - Morgenthaler Private
Equity acquired DLH
Industries Inc, a Canton-
based manufacturer of plastic
air and fluid handling
components and assemblies, in
a leveraged buyout
transaction.</t>
  </si>
  <si>
    <t>www.dlh-inc.com</t>
  </si>
  <si>
    <t>DLH Industries Inc</t>
  </si>
  <si>
    <t>US - Audubon Capital Partners
acquired Plantation Ridge,
located in Worcester, of TGM
Plantation Ridge LLC, a
Worcester-based real estate
investment firm, ultimately
owned by TGM Associates LP,
for USD 65.75 mil, in a
leveraged buyout transaction.</t>
  </si>
  <si>
    <t>www.auduboncp.com</t>
  </si>
  <si>
    <t>Audubon Capital Partners</t>
  </si>
  <si>
    <t>TGM Plantation Ridge LLC-Plantation Ridge,Worcester, Massachusetts</t>
  </si>
  <si>
    <t>US - Arsenal Capital Partners
LP acquired Peach State Labs
Inc, a Rome-based
manufacturer of polymer
chemicals, in a leveraged
buyout transaction.</t>
  </si>
  <si>
    <t>www.peachstatelabs.com</t>
  </si>
  <si>
    <t>Mnfr,whl polymer chemicals</t>
  </si>
  <si>
    <t>Peach State Labs Inc</t>
  </si>
  <si>
    <t>US - Safe Fleet Investments
LLC, a unit of Sterling
Capital LP, acquired the
mirror product line of Hadley
Products Corp, a Grandville-
based manufacturer of truck
parts. Terms were not
disclosed.</t>
  </si>
  <si>
    <t>www.safefleetsolutions.com</t>
  </si>
  <si>
    <t>Sterling Group LP</t>
  </si>
  <si>
    <t>Safe Fleet Investments LLC</t>
  </si>
  <si>
    <t>Hadley Products Corp-Mirror Product Line</t>
  </si>
  <si>
    <t>Steen Associates Ltd</t>
  </si>
  <si>
    <t>US - H-D Advanced
Manufacturing Co, a joint
venture between Riverside Co
and Hicks Equity Partners LLC,
 acquired the entire share
capital of Firstmark Corp, a
Richmond-based manufacturer
of precision electronic,
electromagnetic and
mechanical components, for
USD 9.66 in cash per share,
or a total value of USD 51.
604 mil.</t>
  </si>
  <si>
    <t>www.firstmarkcorp.com</t>
  </si>
  <si>
    <t>Mnfr eletro-mechanical components</t>
  </si>
  <si>
    <t>Firstmark Corp</t>
  </si>
  <si>
    <t>US - New Harbor Capital LLC
acquired an undisclosed
majority interest in KURE
Pain Management, an Annapolis-
based specialty hospital
operator, in a leveraged
buyout transaction.</t>
  </si>
  <si>
    <t>www.kurepain.com</t>
  </si>
  <si>
    <t>KURE Pain Management</t>
  </si>
  <si>
    <t>US - New-Indy Containerboard
LLC, jointly owned by Schwarz
Partners LP and Kraft Group,
acquired the US operations of
Forest Resources LLC, a
Bridgeview-based holding
company, ultimately owned by
Atlas Holdings LLC. Terms
were not disclosed.</t>
  </si>
  <si>
    <t>Kraft Group</t>
  </si>
  <si>
    <t>New-Indy Containerboard LLC</t>
  </si>
  <si>
    <t>Paper (Except Newsprint) Mills</t>
  </si>
  <si>
    <t>Forest Resources LLC-US Operations</t>
  </si>
  <si>
    <t>US - Genstar Capital LLC
acquired All Web Leads Inc,
an Austin-based provider of
insurance marketing services,
in a leveraged buyout
transaction.</t>
  </si>
  <si>
    <t>Pvd insurance mktg svcs</t>
  </si>
  <si>
    <t>US - KSL Capital Partners LLC
acquired Wellbiz Brands Inc,
a Highlands Ranch-based
provider of health and
wellness services, in a
leveraged buyout transaction.
Terms were not disclosed.</t>
  </si>
  <si>
    <t>www.kslcapital.com</t>
  </si>
  <si>
    <t>www.wellbizbrands.com</t>
  </si>
  <si>
    <t>Wellbiz Brands Inc</t>
  </si>
  <si>
    <t>US - Marathon Data Systems
LLC, a unit of Chicago Growth
Partners LLC, acquired
FoxTrax Vehicle Tracking Inc,
a St. Louis-based
manufacturer of GPS fleet
tracking equipment.</t>
  </si>
  <si>
    <t>www.marathondata.com</t>
  </si>
  <si>
    <t>Chicago Growth Partners LLC</t>
  </si>
  <si>
    <t>Marathon Data Systems LLC</t>
  </si>
  <si>
    <t>www.foxtraxgps.com</t>
  </si>
  <si>
    <t>FoxTrax Vehicle Tracking Inc</t>
  </si>
  <si>
    <t>US - Arctic Capital LLC
acquired Columbus Hydraulics
Co LLC, a Columbus-based
designer and manufacturer of
custom hydraulic cylinders,
in a leveraged buyout
transaction.</t>
  </si>
  <si>
    <t>www.arcticcapital.com</t>
  </si>
  <si>
    <t>Arctic Capital LLC</t>
  </si>
  <si>
    <t>www.columbushydraulics.com</t>
  </si>
  <si>
    <t>Columbus Hydraulics Co LLC</t>
  </si>
  <si>
    <t>UK - Impact Selector Inc of
the US, a unit of Turnbridge
Capital LLC, acquired
Wireline Engineering Ltd,
provider of engineering
services.</t>
  </si>
  <si>
    <t>www.impactselector.com</t>
  </si>
  <si>
    <t>Impact Selector Inc</t>
  </si>
  <si>
    <t>www.wireline-engineering.com</t>
  </si>
  <si>
    <t>Provide engineering services</t>
  </si>
  <si>
    <t>Wireline Engineering Ltd</t>
  </si>
  <si>
    <t>CANADA - High Road Capital
Partners LLC of the US
acquired Ariad Communications,
 a Toronto-based provider of
marketing services, in a
leveraged buyout transaction.
Terms were not disclosed.</t>
  </si>
  <si>
    <t>www.highroadcap.com</t>
  </si>
  <si>
    <t>High Road Capital Partners LLC</t>
  </si>
  <si>
    <t>www.ariad.ca</t>
  </si>
  <si>
    <t>Ariad Communications</t>
  </si>
  <si>
    <t>SPAIN - Apollo Management LP
of the US, a unit of Apollo
Global Management LLC,
acquired the non-performing
loans portfolio of Madrid-
based Banco Mare Nostrum SA,
ultimately owned by the
Spanish state-owned Fondo de
Reestructuracion Ordenada
Bancaria {FROB}, for an
estimated EUR 5.6 mil (USD 6.
294 mil), based on the
industry standard
Capitalization Rate (or
Leverage Rate) of 7%, in a
leveraged buyout transaction.</t>
  </si>
  <si>
    <t>www.apolloic.com</t>
  </si>
  <si>
    <t>Apollo Management LP</t>
  </si>
  <si>
    <t>Banco Mare Nostrum SA-Non-Performing Loans Portfolio</t>
  </si>
  <si>
    <t>ITALY - IGM Resins BV of
Netherlands, a unit of
Arsenal Capital Partners LP,
acquired Photoinitiator
Business of Lamberti SpA, a
Gallarate-based manufacturer
of inorganic chemicals.</t>
  </si>
  <si>
    <t>www.igmresins.com</t>
  </si>
  <si>
    <t>IGM Resins BV</t>
  </si>
  <si>
    <t>Mnfr industrial chem</t>
  </si>
  <si>
    <t>Lamberti SpA-Photoinitiator Business</t>
  </si>
  <si>
    <t>Portico Capital Securities LLC</t>
  </si>
  <si>
    <t>www.thisoldhouse.com</t>
  </si>
  <si>
    <t>US - An investor group,
comprised of TZP Growth
Partners I LP, a unit of TZP
Group LLC, and Eric
Thorkilsen, agreed to acquire
This Old House Ventures LLC,
a New York-based provider of
multi-media home improvement
brand services, from Time Inc.
 Terms were not disclosed.</t>
  </si>
  <si>
    <t>This Old House Ventures LLC</t>
  </si>
  <si>
    <t>Vinson &amp; Elkins LLP - Not Reported</t>
  </si>
  <si>
    <t>(212)702-8670</t>
  </si>
  <si>
    <t>Davis, Graham &amp; Stubbs - Not Reported</t>
  </si>
  <si>
    <t>Petrie Partners LLC</t>
  </si>
  <si>
    <t>(406)448-2215</t>
  </si>
  <si>
    <t>US - One Stone Holdings II LP
(One Stone), a unit of One
Stone Energy Partners LP,
agreed to acquire the entire
share capital of Nautilus
Poplar LLC, a Poplar-based
oil and gas exploration and
production company, from
Magellan Petroleum Corp
(Magellan), in exchange for
an undisclosed amount of
Magellan convertible
preferred shares that One
Stone owns, in a leveraged
buyout transaction.</t>
  </si>
  <si>
    <t>One Stone Energy Partners LP</t>
  </si>
  <si>
    <t>One Stone Holdings II LP</t>
  </si>
  <si>
    <t>Oil,gas expl,prodn</t>
  </si>
  <si>
    <t>Nautilus Poplar LLC</t>
  </si>
  <si>
    <t>US - Stone Point Capital LLC
agreed to acquire an
undisclosed majority interest
in NFP Corp (NFP), a New York-
based insurance agency, from
Madison Dearborn Partners LLC
(Madison), in a secondary
buyout transaction. Terms
were not disclosed. Upon
completion, NFP was to be
renamed Kestra Financial.
Previously, Madison acquired
NFP, in a leveraged buyout
transaction.</t>
  </si>
  <si>
    <t>www.bite.lv</t>
  </si>
  <si>
    <t>www.spaineta.lv</t>
  </si>
  <si>
    <t>LATVIA - Bite Latvija SIA, a
unit of Bite Lietuva UAB,
planned to acquire Spaineta
Latvija SIA, a Riga-based
electronics retailer, from
Spainetos prekybos sistema
UAB.</t>
  </si>
  <si>
    <t>Bite Latvija SIA</t>
  </si>
  <si>
    <t>Spaineta Latvija SIA</t>
  </si>
  <si>
    <t>Davis Polk &amp; Wardwell - Not Reported</t>
  </si>
  <si>
    <t>www.sambasafety.com</t>
  </si>
  <si>
    <t>US - ABRY Partners LLC
planned to acquire an
undisclosed majority interest
in SAMBASafety Holdings LLC,
an Albuquerque-based provider
of driver risk management
services, from Samba Holdings
Inc, in a leveraged buyout
transaction.</t>
  </si>
  <si>
    <t>Provide driver risk management services</t>
  </si>
  <si>
    <t>SAMBASafety Holdings LLC</t>
  </si>
  <si>
    <t>Goldman Sachs &amp; Co
OXEYE Advisors B.V.
Nielen Schuman BV</t>
  </si>
  <si>
    <t>www.continentalbakeries.com</t>
  </si>
  <si>
    <t>NETHERLANDS - An investor
group, comprised of Merchant
Banking Division of Goldman
Sachs Group Inc , a unit of
Goldman Sachs Group Inc and
Silverfern Group Inc planned
to acquire Continental
Bakeries BV, a Dordrecht-
based manufacturer of cookies
and crackers, from NPM
Capital NV, ultimately owned
by SHV Holdings NV, in a
leveraged buyout transaction.</t>
  </si>
  <si>
    <t>Produce biscuits</t>
  </si>
  <si>
    <t>Continental Bakeries BV</t>
  </si>
  <si>
    <t>www.pinktaco.com</t>
  </si>
  <si>
    <t>US - Z Capital Partners LLC,
a unit of Z Capital Group LLC,
 planned to acquire Pink Taco
Mexican Restaurant, a West
Hollywood-based owner and
operator of full-service
restaurant chain, in a
leveraged buyout transaction.
Terms were not disclosed.</t>
  </si>
  <si>
    <t>Pink Taco Mexican Restaurant</t>
  </si>
  <si>
    <t>US - Blackstone Group LP
planned to acquire 4 hotels
of Club Quarters Management
LLC, a Stamford-based owner
and operator of hotels, in a
leveraged buyout transaction.</t>
  </si>
  <si>
    <t>Club Quarters Management LLC-Hotels(4)</t>
  </si>
  <si>
    <t>Financo Inc.</t>
  </si>
  <si>
    <t>(212)878-0600</t>
  </si>
  <si>
    <t>Squire Patton Boggs LLP - Not Reported</t>
  </si>
  <si>
    <t>UK - Warburg Pincus LLC of
the US agreed to acquire an
undisclosed majority interest
in Reiss (Holdings) Ltd, a
London-based apparel cutting
and sewing contractor, in a
leveraged buyout transaction.</t>
  </si>
  <si>
    <t>Reiss (Holdings) Ltd</t>
  </si>
  <si>
    <t>www.reiss.com</t>
  </si>
  <si>
    <t>UK - Warburg Pincus LLC of
the US planned to acquire
through its affiliate agreed
to acquire an undisclosed
majority interest in Reiss
Ltd, a London-based online
retailer, in a leveraged
buyout transaction.
Originally, in July 2015,
Reiss Ltd announced that it
was seeking a buyer to
acquire an undisclosed
minority stake in the company.</t>
  </si>
  <si>
    <t>Reiss Ltd</t>
  </si>
  <si>
    <t>Cooley LLP - Not Reported</t>
  </si>
  <si>
    <t>www.alogent.com</t>
  </si>
  <si>
    <t>(770)752-6400</t>
  </si>
  <si>
    <t>US - Battery Ventures LP
planned to acquire Alogent
Corp, an Alpharetta-based
software publisher, from
Goldleaf Financial Solutions
Inc, ultimately owned by Jack
Henry &amp; Associates Inc, in a
leveraged buyout transaction.</t>
  </si>
  <si>
    <t>Dvlp processing software</t>
  </si>
  <si>
    <t>Alogent Corp</t>
  </si>
  <si>
    <t>Hogan Lovells - Not Reported</t>
  </si>
  <si>
    <t>Jones Day - Not Reported</t>
  </si>
  <si>
    <t>US - Island Energy Services
LLC, a wholly-owned unit of
One Rock Capital Partners LLC,
 agreed to acquire the
downstream assets of Chevron
USA Inc, a San Ramon-based
oil and gas exploration and
production company,
ultimately owned by Chevron
Corp. Terms were not
disclosed.</t>
  </si>
  <si>
    <t>Island Energy Services LLC</t>
  </si>
  <si>
    <t>Chevron USA Inc-Downstream Assets</t>
  </si>
  <si>
    <t>Stibbe - Not Reported</t>
  </si>
  <si>
    <t>www.solenis.com</t>
  </si>
  <si>
    <t>www.westerblend.com</t>
  </si>
  <si>
    <t>NETHERLANDS - Solenis LLC of
the US, a unit of Clayton
Dubilier &amp; Rice LLC, planned
to acquire Wester Blend BV, a
Heerhugowaard-based
manufacturer of chemical
products. Concurrently,
Solenis planned to acquire
Lostris International BV</t>
  </si>
  <si>
    <t>Solenis LLC</t>
  </si>
  <si>
    <t>Wester Blend BV</t>
  </si>
  <si>
    <t>www.lostris.nl</t>
  </si>
  <si>
    <t>NETHERLANDS - Solenis LLC of
the US, a unit of Clayton
Dubilier &amp; Rice LLC, planned
to acquire Lostris
International BV, an Abcoude-
based manufacturer of
chemical products.
Concurrently, Solenis LLC of
the US, a unit of Clayton
Dubilier &amp; Rice LLC, planned
to acquire Wester Blend BV</t>
  </si>
  <si>
    <t>Lostris International BV</t>
  </si>
  <si>
    <t>www.pittsburghmercy.org</t>
  </si>
  <si>
    <t>www.bethlehemhaven.org</t>
  </si>
  <si>
    <t>US - Pittsburgh Mercy Health
System, a unit of United
Surgical Partners
International Inc, agreed to
acquire Bethlehem Haven, a
Pittsburgh-based provider of
women's shelter services.</t>
  </si>
  <si>
    <t>Pittsburgh Mercy Health System</t>
  </si>
  <si>
    <t>Other Individual and Family Services</t>
  </si>
  <si>
    <t>Bethlehem Haven</t>
  </si>
  <si>
    <t>Galicia Abogados - Not Reported</t>
  </si>
  <si>
    <t>www.viakem.com</t>
  </si>
  <si>
    <t>MEXICO - Advent International
Corp of the US agreed to
acquire VIAKEM SA de CV, a
San Pedro Garza Garcia-based
manufacturer of agricultural
chemicals, in a leveraged
buyout transaction.</t>
  </si>
  <si>
    <t>Pesticide and Other Agricultural Chemical Manufacturing</t>
  </si>
  <si>
    <t>VIAKEM SA de CV</t>
  </si>
  <si>
    <t>McDermott Will &amp; Emery - Not Reported</t>
  </si>
  <si>
    <t>www.dcbrands.com</t>
  </si>
  <si>
    <t>US - Peak Rock Capital LLC
definitively agreed to
acquire Diamond Crystal
Brands Inc, a Savannah-based
producer of sauces, mixes and
nutritional snacks, from
Hormel Foods Corp, in a
leveraged buyout transaction.</t>
  </si>
  <si>
    <t>Produce sauces,mixes</t>
  </si>
  <si>
    <t>Diamond Crystal Brands Inc</t>
  </si>
  <si>
    <t>www.thl.com</t>
  </si>
  <si>
    <t>RBC Capital Markets
BMO Capital Markets
Scotiabank</t>
  </si>
  <si>
    <t>www.giveandgo.com</t>
  </si>
  <si>
    <t>CANADA - Thomas H. Lee
Partners LP (Thomas) of the
US, a unit of Thomas H. Lee
Co, agreed to acquire Give &amp;
Go Prepared Foods Corp (Give
&amp; Go), a Toronto-based
producer of sweet baked goods,
 from OMERS Private Equity
(OMERS), ultimately owned by
Ontario Municipal Employees
Retirement System, in a
secondary buyout transaction.
Originally, in September 2015,
 OMERS was rumored to be
seeking a buyer for its Give
&amp; Go unit. Thomas, Flowers
Foods Inc, Grupo Bimbo, and
Hostess Brands LLC were
rumored potential bidders.
Previously, OMERS acquired
Give &amp; Go in a leveraged
buyout transaction.</t>
  </si>
  <si>
    <t>Thomas H Lee Partners LP</t>
  </si>
  <si>
    <t>Give &amp; Go Prepared Foods Corp</t>
  </si>
  <si>
    <t>Freshfields Bruckhaus Deringer - Not Reported
Debevoise &amp; Plimpton - Not Reported</t>
  </si>
  <si>
    <t>www.cdr-inc.com</t>
  </si>
  <si>
    <t>www.kalle.de</t>
  </si>
  <si>
    <t>GERMANY - Clayton Dubilier &amp;
Rice LLC of the US agreed to
acquire Kalle GmbH, a
Wiesbaden-based manufacturer
of plastics products, from
Silverfleet Capital, in a
leveraged buyout transaction.
Terms were not disclosed but,
according to sources close to
the situation, the deal was
valued at an estimated EUR
500 mil (USD 567.666 mil).
Originally, in September 2011,
 Silverfleet Capital
announced that it was seeking
a buyer for Kalle Gmbh.</t>
  </si>
  <si>
    <t>Mnf,whl sausage casings</t>
  </si>
  <si>
    <t>Kalle GmbH</t>
  </si>
  <si>
    <t>(720)946-1444</t>
  </si>
  <si>
    <t>Herbert Smith Freehills - Not Reported</t>
  </si>
  <si>
    <t>www.ausenco.com</t>
  </si>
  <si>
    <t>RCF Management LLC</t>
  </si>
  <si>
    <t>Resource Capital Fund VI LP</t>
  </si>
  <si>
    <t>Ausenco Ltd</t>
  </si>
  <si>
    <t>www.sfs-lp.com</t>
  </si>
  <si>
    <t>US - Wealth Enhancement Group
LLC, a unit of Lightyear
Capital LLC, definitively
agreed to acquire Sound
Financial Solutions LP, a
Houston-based wealth
management firm. Terms were
not disclosed.</t>
  </si>
  <si>
    <t>Sound Financial Solutions LP</t>
  </si>
  <si>
    <t>US - Vertafore Inc SPV, a
special purpose acquisition
vehicle formed by Bain
Capital Partners LLC and
Vista Equity Partners LLC
definitively agreed acquire
Vertafore Inc (Vertafore), a
Bothell-based developer of
property and casualty
insurance software, from TPG
Capital LP, in a secondary
buyout transaction. The terms
of the transaction were not
disclosed, but according to
sources close to the
transaction, the value was
estimated at USD 2.7 bil.
Previously, TPG Capital LP
acquired Vertafore, in a
leveraged buyout transaction.</t>
  </si>
  <si>
    <t>Vertafore Inc SPV</t>
  </si>
  <si>
    <t>Dvlp ppty ins software</t>
  </si>
  <si>
    <t>Barclays PLC</t>
  </si>
  <si>
    <t>(412)504-0200</t>
  </si>
  <si>
    <t>US - Apollo Global Management
LLC (Apollo) definitively
agreed to acquire Maxim Crane
Works Holdings Inc (Maxim), a
Bridgeville-based provider of
lift equipment rental
services, in a secondary
buyout transaction. Terms
were not disclosed.
Concurrently, Apollo
definitively agreed to
acquire AmQuip Crane Rental
LLC. Originally, in December
2015, Maxim was rumored to be
seeking a buyer for the
company. Previously, Platinum
Equity LLC acquired Maxim, in
a leveraged buyout
transaction.</t>
  </si>
  <si>
    <t>Pvd lift equip rental svcs</t>
  </si>
  <si>
    <t>Paul, Weiss - Not Reported
O'Melveny &amp; Myers - Not Reported</t>
  </si>
  <si>
    <t>Stradling Yocca Carlson &amp; Rauth - Not Reported
Cooley LLP - Not Reported</t>
  </si>
  <si>
    <t>Harris Williams &amp; Co
Oppenheimer &amp; Co Inc</t>
  </si>
  <si>
    <t>www.amquip.com</t>
  </si>
  <si>
    <t>US - Apollo Global Management
LLC (Apollo) definitively
agreed to acquire AmQuip
Crane Rental LLC, a Trevose-
based provider of machinery
and equipment rental and
leasing services, from Amquip
Holdings LLC, owned by
Clearlake Capital Group LP,
in a leveraged buyout
transaction. Terms were not
disclosed. Concurrently,
Apollo definitively agreed to
acquire  Maxim Crane Works
Holdings Inc.</t>
  </si>
  <si>
    <t>Pvd crane rental svcs</t>
  </si>
  <si>
    <t>AmQuip Crane Rental LLC</t>
  </si>
  <si>
    <t>Fried Frank Harris Shriver &amp; Jacobson - Not Reported</t>
  </si>
  <si>
    <t>www.alliedbarton.com</t>
  </si>
  <si>
    <t>(484)351-1300</t>
  </si>
  <si>
    <t>Skadden, Arps, Slate, Meagher &amp; Flom - Not Reported
Cleary Gottlieb Steen &amp; Hamilton - Not Reported</t>
  </si>
  <si>
    <t>US - Allied Security Holdings
LLC, a unit of Blackstone
Group LP, planned to acquire
the entire share capital of
Universal Services of America,
 a Santa Ana-based provider
of security guard and patrol
services, from Warburg Pincus
LLC. The combined entity will
be  named AlliedUniversal.</t>
  </si>
  <si>
    <t>Allied Security Holdings LLC</t>
  </si>
  <si>
    <t>Pvd security,janitorial svcs</t>
  </si>
  <si>
    <t>Universal Services of America</t>
  </si>
  <si>
    <t>www.cascadeloans.com</t>
  </si>
  <si>
    <t>US - Centerbridge Partners LP
planned to acquire Southwest
Stage Funding LLC, doing
business as Cascade Financial
Services, a Gilbert-based
provider of home loan
services, in a leveraged
buyout transaction.</t>
  </si>
  <si>
    <t>Southwest Stage Funding LLC</t>
  </si>
  <si>
    <t>Kirkland &amp; Ellis - Not Reported
Fried Frank Harris Shriver &amp; Jacobson - Not Reported</t>
  </si>
  <si>
    <t>JP Morgan
Evercore Partners</t>
  </si>
  <si>
    <t>www.multiplan.com</t>
  </si>
  <si>
    <t>MultiPlan Inc</t>
  </si>
  <si>
    <t>www.centanagrowth.com</t>
  </si>
  <si>
    <t>Landis Rath &amp; Cobb LLP - Not Reported</t>
  </si>
  <si>
    <t>Sagent Advisors Inc
Ernst &amp; Young LLP</t>
  </si>
  <si>
    <t>www.jumio.com</t>
  </si>
  <si>
    <t>US - Centana Growth Partners
LP (Centana) agreed to
acquire Jumio Inc (Jumio), a
Palo Alto-based manufacturer
of recording media, in a
leveraged buyout transaction.
Originally in March 2016, the
bankrupt Jumio announced that
it was seeking a buyer for
its assets. Centana and Jumio
Acquisition LLC were the
bidders.</t>
  </si>
  <si>
    <t>Centana Growth Partners LP</t>
  </si>
  <si>
    <t>Magnetic and Optical Recording Media Manufacturing</t>
  </si>
  <si>
    <t>Jumio Inc</t>
  </si>
  <si>
    <t>www.springwatercapital.org</t>
  </si>
  <si>
    <t>www.pullmantur.es</t>
  </si>
  <si>
    <t>SPAIN - Springwater Capital
LLC (Springwater) of
Switzerland, a unit of
Springwater Capital LLC,
agreed to acquire a 51%
interest in Pullmantur SA, a
Madrid-based provider of tour
services, from Royal
Caribbean Cruises Ltd, in a
leveraged buyout transaction.
Concurrently, Springwater
agreed to acquire a 51%
interest in CDF Croisiere De
France SASU. The transaction
was subject to regulatory
approval.</t>
  </si>
  <si>
    <t>Provide tour services</t>
  </si>
  <si>
    <t>Pullmantur SA</t>
  </si>
  <si>
    <t>www.cdfcroisieresdefrance.com</t>
  </si>
  <si>
    <t>FRANCE - Springwater Capital
LLC of Switzerland, a unit of
Springwater Capital LLC,
planned to acquire a 51%
interest in CDF Croisiere De
France SASU, a Paris-based
provider of deep sea
passenger transportation
services, from Royal
Caribbean Cruises Ltd, in a
leveraged buyout transaction,
to form a joint venture.
Concurrently, Springwater
agreed to acquire a 51%
interest in Pullmantur SA, a
Madrid-based provider of tour
services, from Royal
Caribbean Cruises Ltd.</t>
  </si>
  <si>
    <t>Deep Sea Passenger Transportation</t>
  </si>
  <si>
    <t>CDF Croisiere De France SASU</t>
  </si>
  <si>
    <t>Choate, Hall &amp; Stewart LLP - Not Reported</t>
  </si>
  <si>
    <t>www.greathillpartners.com</t>
  </si>
  <si>
    <t>Wachtell Lipton Rosen &amp; Katz - Not Reported
Cozen &amp; O'Connor - Not Reported</t>
  </si>
  <si>
    <t>www.evolveip.net</t>
  </si>
  <si>
    <t>US - Great Hill Partners LLC
planned to acquire an
undisclosed majority interest
in Evolve IP LLC, a Wayne-
based provider of computer
systems design services, in a
leveraged buyout transaction.</t>
  </si>
  <si>
    <t>Pvd commun technology svcs</t>
  </si>
  <si>
    <t>Evolve IP LLC</t>
  </si>
  <si>
    <t>www.visionsolutions.com</t>
  </si>
  <si>
    <t>Pvd data mgmt svcs</t>
  </si>
  <si>
    <t>Vision Solutions Inc</t>
  </si>
  <si>
    <t>McGuireWoods LLP - Not Reported</t>
  </si>
  <si>
    <t>www.llrpartners.com</t>
  </si>
  <si>
    <t>www.learnitsystems.com</t>
  </si>
  <si>
    <t>US - LLR Partners Inc planned
to acquire Learn-It Systems
LLC, a Baltimore-based
provider of educational
support services, in a
leveraged buyout transaction.</t>
  </si>
  <si>
    <t>LLR Partners Inc</t>
  </si>
  <si>
    <t>Learn-It Systems LLC</t>
  </si>
  <si>
    <t>www.ecintl.com</t>
  </si>
  <si>
    <t>(314)261-7755</t>
  </si>
  <si>
    <t>www.whitepath.com</t>
  </si>
  <si>
    <t>US - Electrical
ComponentsInternational Inc,
a unit of KPS Capital
Partners LP, agreed to
acquire Whitepath Fab Tech
Inc, an Ellijay-based
manufacturer of communication
and energy wires.</t>
  </si>
  <si>
    <t>KPS Capital Partners LP</t>
  </si>
  <si>
    <t>Electrical Components International Inc</t>
  </si>
  <si>
    <t>Other Communication and Energy Wire Manufacturing</t>
  </si>
  <si>
    <t>Whitepath Fab Tech Inc</t>
  </si>
  <si>
    <t>www.ennisflint.com</t>
  </si>
  <si>
    <t>US - Olympus Partners LP
(Olympus) planned to acquire
Road Infrastructure
Investment LLC (Road
Infrastructure), a
Thomasville-based
manufacturer of paints,
varnishes, lacquers, and
allied products, from Brazos
Private Equity Partners LLC
(Brazos) and other
shareholders, in a secondary
buyout transaction.
Previously, Brazos acquired
an undisclosed majority
interest in Road
Infrastructure, in a
leveraged buyout transaction.
Originally, in December 2015,
Olympus was rumored to be
planning to acquire Road
Infrastructure.</t>
  </si>
  <si>
    <t>Mnfr paints, varnishes, etc.</t>
  </si>
  <si>
    <t>Road Infrastructure Investment LLC</t>
  </si>
  <si>
    <t>US - ABRY Partners LLC
definitively agreed to
acquire an undisclosed
majority interest in Oliver
Street Dermatology Holdings
LLC, a Boston-based
physician's office operator,
in a leveraged buyout
transaction.</t>
  </si>
  <si>
    <t>Oliver Street Dermatology Holdings LLC</t>
  </si>
  <si>
    <t>www.rexnord.com</t>
  </si>
  <si>
    <t>US - Rexnord Corp, a unit of
Apollo Global Management LLC,
agreed to acquire Cambridge
International Holdings Corp,
a San Francisco-based
manufacturer of fabricated
structural metal products.
The terms of the transaction
were not disclosed, but
according to sources close to
the transaction, the value
was estimated at USD 210 mil.</t>
  </si>
  <si>
    <t>Rexnord Corp</t>
  </si>
  <si>
    <t>Cambridge International Holdings Corp</t>
  </si>
  <si>
    <t>www.arborite.com</t>
  </si>
  <si>
    <t>www.laminart.com</t>
  </si>
  <si>
    <t>US - Arborite Inc of Canada,
a unit of WilsonArt
International Inc, agreed to
acquire Lamin Art Inc, a
Schaumburg-based supplier of
commercial interior designs.</t>
  </si>
  <si>
    <t>Arborite Inc</t>
  </si>
  <si>
    <t>Coated and Laminated Paper Manufacturing</t>
  </si>
  <si>
    <t>Lamin Art Inc</t>
  </si>
  <si>
    <t>Cravath, Swaine &amp; Moore - Not Reported</t>
  </si>
  <si>
    <t>www.matrixsolutions.co.uk</t>
  </si>
  <si>
    <t>UK - Asset International Inc
(Asset) of the US, a unit of
Genstar Capital LLC,
definitively agreed to
acquire Matrix-Data Ltd, a
London-based developer of
online financial software
solutions from FactSet
Research Systems Inc.
Concurrently, Asset
definitively agreed to
acquire Market Metrics LLC.
The two transactions were to
have a combined value of an
estimated USD 175 mil.</t>
  </si>
  <si>
    <t>Matrix-Data Ltd</t>
  </si>
  <si>
    <t>www.amexglobalbusinesstravel.com</t>
  </si>
  <si>
    <t>(800)297-2977</t>
  </si>
  <si>
    <t>www.smt.fi</t>
  </si>
  <si>
    <t>FINLAND - American Express
Global Business Travel of the
US, jointly owned by Certares
International Bank LLC,
Blackpool Hospital Project,
Macquarie Capital Group Ltd,
American Express Co and Qatar
Holding LLC, agreed to
acquire SMT Oy, a Vantaa-
based travel agency operator,
from the Finnish state-owned
Finnair Oyj.</t>
  </si>
  <si>
    <t>American Express Co</t>
  </si>
  <si>
    <t>American Express Global Business Travel</t>
  </si>
  <si>
    <t>SMT Oy</t>
  </si>
  <si>
    <t>(203)629-8600</t>
  </si>
  <si>
    <t>Allen &amp; Overy - Not Reported
Travers Smith Braithwaite - Not Reported
Linklaters - Not Reported</t>
  </si>
  <si>
    <t>www.argusmedia.com</t>
  </si>
  <si>
    <t>UK - General Atlantic LLC of
the US definitely agreed to
acquire a 50% interest in
Argus Media Ltd, a London-
based provider of social
sciences research and
development services, in a
leveraged buyout transaction.
Originally The Nasmyth family,
 announced that it was
rumored to be seeking a buyer
for its 50% interest in Argus
Media Ltd.</t>
  </si>
  <si>
    <t>Provide energy price reporting services</t>
  </si>
  <si>
    <t>Argus Media Ltd</t>
  </si>
  <si>
    <t>www.covisint.com</t>
  </si>
  <si>
    <t>US - Vector Capital Corp
planned to launch an
unsolicited tender offer to
acquire the entire share
capital of Covisint Corp, a
Detroit-based ecommerce
information services, in a
leveraged buyout transaction.</t>
  </si>
  <si>
    <t>Covisint Corp</t>
  </si>
  <si>
    <t>www.juggernautcap.com</t>
  </si>
  <si>
    <t>(301)215-7740</t>
  </si>
  <si>
    <t>home.mitchellandness.com</t>
  </si>
  <si>
    <t>(215)399-0315</t>
  </si>
  <si>
    <t>US - Juggernaut Capital
Partners LP planned to
acquire Mitchell &amp; Ness
Nostalgia Co, a Philadelphia-
based gift and novelty store
operator, from Adidas AG, in
a leveraged buyout
transaction.</t>
  </si>
  <si>
    <t>Juggernaut Capital Partners LP</t>
  </si>
  <si>
    <t>Mitchell &amp; Ness Nostalgia Co</t>
  </si>
  <si>
    <t>Accura Advokataktieselskab - Not Reported</t>
  </si>
  <si>
    <t>Rothschild Investment Holdings
AT Kearney Corporate Finance</t>
  </si>
  <si>
    <t>www.scangl.com</t>
  </si>
  <si>
    <t>Pvd logistics services</t>
  </si>
  <si>
    <t>Scan Global Logistics A/S</t>
  </si>
  <si>
    <t>Deutsche Bank
Citi</t>
  </si>
  <si>
    <t>www.pattersonmedical.com</t>
  </si>
  <si>
    <t>www.performancehealth.com</t>
  </si>
  <si>
    <t>US - Patterson Medical
Holdings Inc, a unit of
Madison Dearborn Partners LLC,
 definitively agreed to
acquire Performance Health &amp;
Wellness Holdings Inc, an
Akron-based manufacturer of
rehabilitation products, from
Gridiron Capital LLC. Terms
were not disclosed.</t>
  </si>
  <si>
    <t>Patterson Medical Holdings Inc</t>
  </si>
  <si>
    <t>Mnfr,whl medical,health prod</t>
  </si>
  <si>
    <t>Performance Health &amp; Wellness Holdings Inc</t>
  </si>
  <si>
    <t>www.gl-education.com</t>
  </si>
  <si>
    <t>United kingdom - Levine
Leichtman Capital Partners
Inc of the US planned to
acquire The GL Education
Group, a London-based
software publisher, from
Investcorp Bank BSC.</t>
  </si>
  <si>
    <t>Publish educational software</t>
  </si>
  <si>
    <t>The GL Education Group</t>
  </si>
  <si>
    <t>Pvd engineering svcs</t>
  </si>
  <si>
    <t>www.pingidentity.com</t>
  </si>
  <si>
    <t>US - Vista Equity Partners
LLC planned to acquire Ping
Identity Corp, a Denver-based
developer of software, in a
leveraged buyout transaction.</t>
  </si>
  <si>
    <t>Dvlp identity mgmt software</t>
  </si>
  <si>
    <t>Ping Identity Corp</t>
  </si>
  <si>
    <t>Cleary Gottlieb Steen &amp; Hamilton - Not Reported</t>
  </si>
  <si>
    <t>Secondary Smelting, Refining, and Alloying Of Nonferrous Metal (Except Copper and Aluminum)</t>
  </si>
  <si>
    <t>Umicore Zinc Chemicals Belgium SA, Umicore Hunan Fuhong Zinc Chemicals Co Ltd Umicore Anandeya India Pvt Ltd, Umicore Norway AS, Umicore Malaysia Sdn Bhd Umicore Nederland BV</t>
  </si>
  <si>
    <t>www.wcwa.org</t>
  </si>
  <si>
    <t>Pepper Hamilton LLP - Not Reported</t>
  </si>
  <si>
    <t>www.elemica.com</t>
  </si>
  <si>
    <t>(610)786-1200</t>
  </si>
  <si>
    <t>US - Thoma Bravo LLC
definitively agreed to
acquire Elemica Inc, an Exton-
based provider of supply
chain services, in a
leveraged buyout transaction.
Terms were not disclosed.</t>
  </si>
  <si>
    <t>Pvd supply chain svcs</t>
  </si>
  <si>
    <t>Elemica Inc</t>
  </si>
  <si>
    <t>Wells Fargo Securities LLC</t>
  </si>
  <si>
    <t>www.jmswank.com</t>
  </si>
  <si>
    <t>US - Platinum Equity LLC
planned to acquire JM Swank
Co Inc, a North Liberty-based
wholesaler of national and
full-line food ingredient,
from ConAgra Foods Inc, in a
leveraged buyout transaction.
Terms were not disclosed.</t>
  </si>
  <si>
    <t>Wholesale Trade Agents and Brokers</t>
  </si>
  <si>
    <t>JM Swank Co Inc</t>
  </si>
  <si>
    <t>Cravath, Swaine &amp; Moore - Not Reported
Lowenstein Sandler Kohl Fisher &amp; Boylan - Not Reported</t>
  </si>
  <si>
    <t>Evercore Partners
Petsky Prunier LLC</t>
  </si>
  <si>
    <t>www.tranzact.net</t>
  </si>
  <si>
    <t>US - Clayton Dubilier &amp; Rice
LLC definitively agreed to
acquire MG LLC, a Fort Lee-
based provider of marketing
and  consulting services,
from White Mountains
Insurance Group Ltd, in a
leveraged buyout transaction.
Terms were not disclosed.</t>
  </si>
  <si>
    <t>MG LLC</t>
  </si>
  <si>
    <t>Mnfr thermoplastic paints</t>
  </si>
  <si>
    <t>Flint Trading Inc</t>
  </si>
  <si>
    <t>www.h-epartsinternational.com</t>
  </si>
  <si>
    <t>(678)443-2140</t>
  </si>
  <si>
    <t>Flagstaff Partners Pty Ltd
Blue Ocean Equities Pty Ltd</t>
  </si>
  <si>
    <t>AUSTRALIA - H-E Parts
International LLC of the US,
a unit of Frontenac Co LLC,
planned to acquire COR
cooling division of Austin
Engineering Ltd, a Brisbane-
based manufacturer of mining
machinery and equipment, for
an estimated AUD 14 mil (USD
10.251 mil).</t>
  </si>
  <si>
    <t>Frontenac Co LLC</t>
  </si>
  <si>
    <t>H-E Parts International LLC</t>
  </si>
  <si>
    <t>Austin Engineering Ltd-COR Cooling division</t>
  </si>
  <si>
    <t>Blank Rome LLP - Not Reported</t>
  </si>
  <si>
    <t>www.kreislermfg.com</t>
  </si>
  <si>
    <t>US - United Flexible Inc, a
unit of Arlington Capital
Partners LP, definitively
agreed to merge with Kreisler
Manufacturing Corp, an
Elmwood Park-based
manufacturer of precision
metal components and
assemblies, for USD 18 in
cash per share, or a total
USD 33.992 mil.</t>
  </si>
  <si>
    <t>Mnfr aircraft engine parts</t>
  </si>
  <si>
    <t>Kreisler Manufacturing Corp</t>
  </si>
  <si>
    <t>www.catalystpaper.com</t>
  </si>
  <si>
    <t>CANADA - An investor group,
comprised of Cyrus Capital
Partners LP, Oaktree Capital
Management LP, a unit of
Oaktree Capital Group LLC,
Kejriwal Group International,
Mudrick Capital Management LP
and Stonehill Capital
Management planned to acquire
the entire share capital of
Catalyst Paper Corp, a
Richmond-based manufacturer
of newsprint and printing
papers for CAD 6 (USD 4.563)
cash per share, or a total
value of CAD 87.165 mil (USD
66.295 mil), in a leverage
buyout transaction.</t>
  </si>
  <si>
    <t>Mnfr newsprint,printing paper</t>
  </si>
  <si>
    <t>Catalyst Paper Corp</t>
  </si>
  <si>
    <t>King &amp; Wood Mallesons - Not Reported</t>
  </si>
  <si>
    <t>www.pembrokeresources.com</t>
  </si>
  <si>
    <t>AUSTRALIA - Pembroke
Resources Pty Ltd, a unit of
Denham Capital Management LP,
agreed to acquire an 87.3%
interest in Olive Downs
Complex, a Queensland-based
bituminous coal mine operator,
 from Peabody Energy Corp,
owned by the Chinese state-
owned the Chinese state-owned
CITIC Group and CITIC
Resources Holdings Ltd, owned
by the Chinese state-owned
the Chinese state-owned CITIC
Group, for a total AUD 120
mil (USD 87.708 mil).</t>
  </si>
  <si>
    <t>Denham Capital Management LP</t>
  </si>
  <si>
    <t>Pembroke Resources Pty Ltd</t>
  </si>
  <si>
    <t>Bituminous Coal Underground Mining</t>
  </si>
  <si>
    <t>Olive Downs Complex,Queensland</t>
  </si>
  <si>
    <t>Freshfields - Not Reported</t>
  </si>
  <si>
    <t>(866)548-8348</t>
  </si>
  <si>
    <t>US - Marlin Equity Partners
LLC agreed to acquire the
marketing applications
business of Teradata Corp
(Teradata), a Dayton-based
provider of horizontal and
industry analytical
applications services, for
USD 90 mil in cash, in a
leveraged buyout transaction.
Originally, in November 2015,
Teradata announced that it
was seeking a buyer for its
business.</t>
  </si>
  <si>
    <t>Teradata Corp-Marketing Applications Business</t>
  </si>
  <si>
    <t>www.kewill.com</t>
  </si>
  <si>
    <t>Hughes Hubbard &amp; Reed - Not Reported</t>
  </si>
  <si>
    <t>www.leanlogistics.com</t>
  </si>
  <si>
    <t>US - Kewill Inc, a unit of
Francisco Partners LP, agreed
to acquire LeanLogistics Inc,
a Holland-based
transportation software
developer, from Brambles Ltd,
for a total USD 115 mil.</t>
  </si>
  <si>
    <t>Kewill Inc</t>
  </si>
  <si>
    <t>Dvlp transp software</t>
  </si>
  <si>
    <t>LeanLogistics Inc</t>
  </si>
  <si>
    <t>McGuireWoods LLP - Not Reported
Gibson Dunn &amp; Crutcher - Not Reported</t>
  </si>
  <si>
    <t>www.roundtablehp.com</t>
  </si>
  <si>
    <t>www.symmetrysurgical.com</t>
  </si>
  <si>
    <t>US - RoundTable Healthcare
Partners LP definitively
agreed to acquire the entire
share capital of Symmetry
Surgical Inc, an Antioch-
based manufacturer of
surgical appliance and
supplies, for USD 13.10 per
share in cash or a total
value of USD 127.108 mil, in
a leveraged buyout
transaction.</t>
  </si>
  <si>
    <t>RoundTable Healthcare Partners LP</t>
  </si>
  <si>
    <t>Symmetry Surgical Inc</t>
  </si>
  <si>
    <t>www.marketmetrics.com</t>
  </si>
  <si>
    <t>US - Asset International Inc
(Asset), a unit of Genstar
Capital LLC, definitively
agreed to acquire the entire
share capital of Market
Metrics LLC, a Boston-based
provider of financial market
research services, from
FactSet Research Systems Inc.
Concurrently, Asset
definitively agreed to
acquire Matrix-Data Ltd. The
two transactions were to have
a combined value of an
estimated USD 175 mil. The
consideration was to consist
of USD 165 mil and up to USD
10 mil in profit-related
payments.</t>
  </si>
  <si>
    <t>Market Metrics LLC</t>
  </si>
  <si>
    <t>Sheppard, Mullin, Richter &amp; Hampton - Not Reported
Alston &amp; Bird - Not Reported</t>
  </si>
  <si>
    <t>www.electrorent.com</t>
  </si>
  <si>
    <t>Pvd electn equip leasing svcs</t>
  </si>
  <si>
    <t>Electro Rent Corp</t>
  </si>
  <si>
    <t>(510)262-7235</t>
  </si>
  <si>
    <t>Sheppard, Mullin, Richter &amp; Hampton - Not Reported</t>
  </si>
  <si>
    <t>Keefe Bruyette &amp; Woods Inc</t>
  </si>
  <si>
    <t>www.crbnk.com</t>
  </si>
  <si>
    <t>US - Mechanics Bank of
Richmond, a unit of Ford
Financial Fund II LP, agreed
to acquire the entire share
capital of Irvine-based
California Republic Bancorp,
for USD 323.943 mil in cash.</t>
  </si>
  <si>
    <t>California Republic Bancorp</t>
  </si>
  <si>
    <t>Smith,Anderson,Blount,Dorsett and Jernigan - Not Reported</t>
  </si>
  <si>
    <t>www.sciquest.com</t>
  </si>
  <si>
    <t>US - Accel-KKR LLC, jointly
owned by Kohlberg Kravis
Roberts &amp; Co LP and Accel
Partners, definitively agreed
to acquire the remaining 95.
1% interest or 26.446 mil
common shares in SciQuest Inc,
 a Morrisville-based provider
of web-based e-procurement
services, from Trinity
Ventures, for USD 17.75 in
cash per share, or a total
value of USD 473.230 mil, in
a leveraged buyout
transaction.</t>
  </si>
  <si>
    <t>Pvd e-procurement services</t>
  </si>
  <si>
    <t>SciQuest Inc</t>
  </si>
  <si>
    <t>NCTM - Not Reported</t>
  </si>
  <si>
    <t>d'Urso Gatti e Associati - Not Reported
Linklaters - Not Reported</t>
  </si>
  <si>
    <t>www.sirti.it</t>
  </si>
  <si>
    <t>ITALY - Pillarstone Italy Spa,
 a unit of KKR &amp; Co LP,
planned to acquire the entire
share capital of Sirti SpA, a
Milan-based wired
telecommunications carrier,
from H I I T Holding Italiana
Investimenti Tecnologici SpA
and Intesa Sanpaolo SpA, for
a total EUR 327 mil (USD 368.
825 mil), in a leveraged
buyout transaction. The
consideration was to consist
of the assumption of EUR 284
mil (USD 320.325 mil) in
liabilities and EUR 43 mil
(USD 48.5 mil) in cash.
Originally, Pillarstone was
rumored to be planning to
acquire Sirti.</t>
  </si>
  <si>
    <t>Pillarstone Italy Spa</t>
  </si>
  <si>
    <t>Pvd info,commun tech svcs</t>
  </si>
  <si>
    <t>Sirti SpA</t>
  </si>
  <si>
    <t>Linklaters - Not Reported</t>
  </si>
  <si>
    <t>www.alinda.com</t>
  </si>
  <si>
    <t>Numis Securities Ltd</t>
  </si>
  <si>
    <t>www.energyassets.co.uk</t>
  </si>
  <si>
    <t>Euston BidCo Ltd</t>
  </si>
  <si>
    <t>Pvd gas metering svcs</t>
  </si>
  <si>
    <t>Energy Assets Group Plc</t>
  </si>
  <si>
    <t>Allens - Not Reported</t>
  </si>
  <si>
    <t>UBS AG</t>
  </si>
  <si>
    <t>www.awexplore.com</t>
  </si>
  <si>
    <t>AUSTRALIA - Lone Star Japan
Acquisitions Ltd of Japan, a
unit of Lone Star Funds,
planned to acquire the entire
share capital of AWE Ltd, a
North Sydney-based producer
of crude petroleum and
natural gas, for AUD 0.8 (USD
0.59) per share in cash, or a
total of AUD 421.389 mil (USD
310.522 mil), via an
unsolicited offer.</t>
  </si>
  <si>
    <t>Lone Star Japan Acquisitions Ltd</t>
  </si>
  <si>
    <t>Oil,gas exploration,production</t>
  </si>
  <si>
    <t>AWE Ltd</t>
  </si>
  <si>
    <t>Holland &amp; Knight LLP - Not Reported</t>
  </si>
  <si>
    <t>www.highridgebrands.com</t>
  </si>
  <si>
    <t>US - Clayton Dubilier &amp; Rice
LLC agreed to acquire High
Ridge Brands Co, a Stamford-
based manufacturer of
shampoos and conditioners,
from Brynwood Partners VI LP,
ultimately owned by Brynwood
Partners LP, for an estimated
USD 415 mil in cash, in a
leveraged buyout transaction.</t>
  </si>
  <si>
    <t>Mnfr,whl shampoos,conditioners</t>
  </si>
  <si>
    <t>Vicinity Centres-Retail Assets Portfolio(3)</t>
  </si>
  <si>
    <t>Bredin Prat - Not Reported
Debevoise &amp; Plimpton - Not Reported</t>
  </si>
  <si>
    <t>Ledouble SA</t>
  </si>
  <si>
    <t>www.cegid.fr</t>
  </si>
  <si>
    <t>FRANCE - An investor group of
the US, comprised of Altaone
Capital LLP (Altaone) and
Silver Lake Management LLC
(Silver Lake), planned to
launch a tender offer to
acquire the remaining 62.4%
interest, or 5.662 mil
ordinary shares and 0.4 mil
redeemable warrants, which it
did not already own, in Cegid
Group SA (Cegid), a Lyon-
based software publisher, for
EUR 62.25 (USD 70.331) in
cash per share and EUR 44.25
(USD 49.994) in cash per
redeemable warrant, or a
total value of EUR 370.163
mil (USD 418.216 mil). The
offer is conditional upon
reaching over 50% interest.
Concurrently, Altaone and
Silver Lake agreed to acquire
a 37.6% stake in Cegid from
Groupama SA, ICMI SAS and
Groupama Gan Vie SA.</t>
  </si>
  <si>
    <t>Develops management software</t>
  </si>
  <si>
    <t>Sidley &amp; Austin - Not Reported</t>
  </si>
  <si>
    <t>Guggenheim Partners LLC</t>
  </si>
  <si>
    <t>DLA Piper LLP - Not Reported
Sullivan &amp; Cromwell - Not Reported</t>
  </si>
  <si>
    <t>www.comverse.com</t>
  </si>
  <si>
    <t>US - Siris Capital Group LLC
definitively agreed to
acquire the entire share
capital of Xura Inc, a
Wakefield-based provider of
cloud-based and in-network
services enablement and
monetization software
services, for USD 25 in cash
per share or a total value of
USD 625.574 mil, in a
leveraged buyout transaction.</t>
  </si>
  <si>
    <t>White &amp; Case LLP - Not Reported
Freshfields Bruckhaus Deringer - Not Reported</t>
  </si>
  <si>
    <t>www.mphasis.com</t>
  </si>
  <si>
    <t>Pvd business oustsourcing svcs</t>
  </si>
  <si>
    <t>Gitti Raynaud &amp; Partners - Not Reported
Kirkland &amp; Ellis - Not Reported
Weil Gotshal &amp; Manges - Not Reported
Pirola, Pennuto, Zei &amp; Associati - Not Reported</t>
  </si>
  <si>
    <t>Mediobanca-Banca di Credito Finanziario SpA</t>
  </si>
  <si>
    <t>Studio Pedersoli e Associati - Not Reported</t>
  </si>
  <si>
    <t>www.setefi.it</t>
  </si>
  <si>
    <t>ITALY - Mercury UK Holdco Ltd
(Mercury) of the UK, a new
company formed by Bain
Capital LLC, Clessidra SGR
SpA and Advent International,
definitively agreed to
acquire the entire share
capital of Setefi Services
SpA, a Milano-based provider
of online payment processing
services, from Intesa
Sanpaolo SpA (Intesa), in a
leveraged buyout transaction.
Concurrently, Mercury
definitely agreed to acquire
the entire share capital of
Intesa Sanpaolo Card doo. The
two transactions were to have
a combined value of EUR 1.035
bil (USD 1.187 bil) in cash.
Originally, in April 2016,
Intesa was rumored to be
seeking a buyer for the
entire share capital of its
Setefi unit. Istituto
Centrale della Banche
Popolari (ICBPI) and SIA were
named potential bidders.</t>
  </si>
  <si>
    <t>Pvd online payments processing svc</t>
  </si>
  <si>
    <t>www.cvent.com</t>
  </si>
  <si>
    <t>US - Vista Equity Partners
LLC definitively agreed to
acquire the entire capital of
Cvent Inc, a Tysons Corner-
based developer of event
management software, for USD
36 in cash per share, or a
total value of USD 1.624 bil,
in a leveraged buyout
transaction.</t>
  </si>
  <si>
    <t>www.marketo.com</t>
  </si>
  <si>
    <t>US - Vista Equity Partners
LLC definitively agreed to
acquire the entire share
capital of Marketo Inc, a San
Mateo-based developer of
internet software, for USD 35.
25 in cash per share, or a
total value of USD 1.652 bil,
in a leveraged buyout
transaction.</t>
  </si>
  <si>
    <t>Bank of America Merrill Lynch
Barclays
Deutsche Bank</t>
  </si>
  <si>
    <t>www.leonardgreen.com</t>
  </si>
  <si>
    <t>Paul Hastings LLP - Not Reported
Fried Frank Harris Shriver &amp; Jacobson - Not Reported</t>
  </si>
  <si>
    <t>Goldman Sachs &amp; Co
Evercore Partners</t>
  </si>
  <si>
    <t>www.examworks.com</t>
  </si>
  <si>
    <t>US - Leonard Green &amp; Partners
LP, through an undisclosed
affiliate, definitively
agreed to acquire the entire
share capital of ExamWorks
Group Inc, an Atlanta-based
provider of  independent
medical examinations, peer,
and bill reviews, and other
related services, for USD 35.
05 in cash per share, or a
total value of USD 1.439 bil,
in a leveraged buyout
transaction.</t>
  </si>
  <si>
    <t>Pvd medical examination svcs</t>
  </si>
  <si>
    <t>Goldman Sachs &amp; Co
Ares Capital Co</t>
  </si>
  <si>
    <t>Skadden, Arps, Slate, Meagher &amp; Flom - Not Reported
Gunderson Dettmer Stough Villeneuve Franklin&amp;Hachi - Not Reported</t>
  </si>
  <si>
    <t>www.qlik.com.</t>
  </si>
  <si>
    <t>US - Thoma Bravo LLC
definitively agreed to
acquire the entire share
capital of  Qlik Technologies
Inc, a Radnor-based developer
of business intelligence
solutions, for USD 30.50 in
cash per share, or a total
value of USD 2.943 bil, in a
leveraged buyout transaction.</t>
  </si>
  <si>
    <t>Dvlp software solutions</t>
  </si>
  <si>
    <t>Latham &amp; Watkins - Not Reported
Willkie Farr &amp; Gallagher - Not Reported
Sutherland Asbill &amp; Brennan LLP - Not Reported
Proskauer Rose LLP - Not Reported</t>
  </si>
  <si>
    <t>Wells Fargo Securities LLC
Bank of America Merrill Lynch</t>
  </si>
  <si>
    <t>www.arescapitalcorp.com</t>
  </si>
  <si>
    <t>Skadden, Arps, Slate, Meagher &amp; Flom - Not Reported
Cravath, Swaine &amp; Moore - Not Reported</t>
  </si>
  <si>
    <t>www.americancapital.com</t>
  </si>
  <si>
    <t>US - Ares Capital Corp (Ares)
definitively agreed to
acquire the entire share
capital of American Capital
Ltd (AC), a Bethesda-based
private equity firm, in a
stock swap transaction valued
at USD 3.154 bil. Ares
offered USD 6.41 per share in
cash and 0.483 common shares
valued at USD 1.602 bil.
Based on Ares' closing stock
price of USD 15.19 on 20 May
2016, the last full trading
day prior to the announcement.
 The transaction was
conditioned upon the
completion of the acquisition
of American Capital Mortgage
Management LLC by American
Capital Agency Corp.</t>
  </si>
  <si>
    <t>Private equity firm</t>
  </si>
  <si>
    <t>Vinson &amp; Elkins LLP - Not Reported
Wachtell Lipton Rosen &amp; Katz - Not Reported</t>
  </si>
  <si>
    <t>Goldman Sachs &amp; Co
RBC Capital Markets</t>
  </si>
  <si>
    <t>US - Riverstone Holdings LLC
definitively agreed to
acquire the remaining 65%
interest or 83.55 mil common
shares, which it did not
already own, in Talen Energy
Corp, an Allentown-based
electric power distributor,
for USD 14 in cash per share
or a total USD 1.17 bil, in a
leveraged buyout transaction.</t>
  </si>
  <si>
    <t>An investor group, comprised of Bank of Beijing Co Ltd, Tibet Linzhi Qingchuang Asset Management Co Ltd, Tsinghua University, Tibet Unisplendour Communication Investment Co Ltd, Shanghai Huaxin Fuxin Network Technology Co Ltd, China Huaxin Post &amp; Telecommunication Economy Development Center, Beijing State Research Tiancheng Investment Management Co Ltd</t>
  </si>
  <si>
    <t>BWAY Parent Co Inc</t>
  </si>
  <si>
    <t>Stone Canyon Industries LLC</t>
  </si>
  <si>
    <t>Elizabeth Arden Inc</t>
  </si>
  <si>
    <t>Source: Thomson Reuters, Buyouts; April 1 to June 26, 2016</t>
  </si>
  <si>
    <t>Baker &amp; McKenzie - Not Reported</t>
  </si>
  <si>
    <t>www.conquimica.com</t>
  </si>
  <si>
    <t>COLOMBIA - Advent
International Corp of the US
planned to acquire the entire
share capital of Conquimica
SA, an Antioquia-based
wholesaler of chemical and
allied products, in a
leveraged buyout transaction.</t>
  </si>
  <si>
    <t>Conquimica SA</t>
  </si>
  <si>
    <t>Stibbe - Not Reported
Gleiss Lutz - Not Reported
Machado Meyer Sendacz &amp; Opice - Not Reported</t>
  </si>
  <si>
    <t>www.petvalu.com</t>
  </si>
  <si>
    <t>CANADA - Pet Valu Canada Inc,
a unit of Roark Capital Group,
 planned to acquire 9 stores
of PJs Pets &amp; Pets Unlimited,
an Edmonton-based pet store
operator.</t>
  </si>
  <si>
    <t>Pet Valu Canada Inc</t>
  </si>
  <si>
    <t>PJs Pets &amp; Pets Unlimited-stores(9)</t>
  </si>
  <si>
    <t>Goodmans - Not Reported
Sidley &amp; Austin - Not Reported
Davies Ward Phillips &amp; Vineberg LLP - Not Reported</t>
  </si>
  <si>
    <t>Kirkland &amp; Ellis - Not Reported
Latham &amp; Watkins - Not Reported
Clifford Chance - Not Reported</t>
  </si>
  <si>
    <t>Winston &amp; Strawn - Not Reported</t>
  </si>
  <si>
    <t>www.generation-brands.com</t>
  </si>
  <si>
    <t>US - AEA Investors LP agreed
to acquire Generation Brands
Holdings Inc, a Skokie-based
manufacturer of residential
electric lighting fixtures,
from Quad-C Management Inc,
in a leveraged buyout
transaction.</t>
  </si>
  <si>
    <t>Mnfr,whl lighting equip</t>
  </si>
  <si>
    <t>Generation Brands Holdings Inc</t>
  </si>
  <si>
    <t>Jeffrey Poss
Manuel Miranda</t>
  </si>
  <si>
    <t>Willkie Farr &amp; Gallagher - Jeffrey Poss
Willkie Farr &amp; Gallagher - Manuel Miranda</t>
  </si>
  <si>
    <t>Kromann Reumert - Not Reported</t>
  </si>
  <si>
    <t>DENMARK - A management-led
investor group, comprised of
AEA Investors LP and
TransGroup Express Inc
planned to acquire the entire
share capital of Scan Global
Logistics A/S, a Kastrup-
based provider of long-
distance freight trucking
services, from BWB Partners P/
S, in a leveraged buyout
transaction. The terms of the
transaction were not
disclosed, but according to
sources close to the
transaction, the value was
estimated at DKK 1.1 bil (USD
164.717 mil).</t>
  </si>
  <si>
    <t>www.maverickflexible.co.za</t>
  </si>
  <si>
    <t>SOUTH AFRICA - Liqui-Box Corp
of the US, a unit of Olympus
Partners LP, definitively
agreed to acquire Maverick
Flexibles (Pty) Ltd, a Cape
Town-based manufacturer of
plastics packaging films and
sheets.</t>
  </si>
  <si>
    <t>Maverick Flexibles (Pty) Ltd</t>
  </si>
  <si>
    <t>www.maverickengineering.co.za</t>
  </si>
  <si>
    <t>SOUTH AFRICA - Liqui-Box Corp
of the US, a unit of Olympus
Partners LP, definitively
agreed to acquire Maverick
Engineering Pty Ltd, a Cape
Town-based manufacturer of
plastics packaging films and
sheets.</t>
  </si>
  <si>
    <t>Maverick Engineering Pty Ltd</t>
  </si>
  <si>
    <t>Qatalyst Partners</t>
  </si>
  <si>
    <t>BELGIUM - OpenGate Capital
LLC of the US agreed to
acquire zinc chemicals
activities of Umicore NV,
comprising of Umicore Zinc
Chemicals Belgium SA, Umicore
Hunan Fuhong Zinc Chemicals
Co Ltd, Umicore Anandeya
India Pvt Ltd, Umicore Norway
AS, Umicore Malaysia Sdn Bhd,
Umicore Nederland BV and
Umicore Zinc Chem Belgium SA,
recyclers of galvanising
residues containing zinc and
production of zinc compounds,
in a leveraged buyout
transaction. The terms of the
transaction were not
disclosed, but according to
sources, the value was
estimated at EUR 142.4 mil
(USD 158.486 mil). Originally,
 in February 2015, Umicore NV,
 announced that it was
seeking a buyer for its zinc
chemicals activities.</t>
  </si>
  <si>
    <t>Michael Diz
Kevin Rinker</t>
  </si>
  <si>
    <t>Debevoise &amp; Plimpton - Michael Diz
Debevoise &amp; Plimpton - Kevin Rinker</t>
  </si>
  <si>
    <t>(401)751-1700</t>
  </si>
  <si>
    <t>www.oeconnection.com</t>
  </si>
  <si>
    <t>US - Providence Equity
Partners LLC planned to
acquire 70% interest in
OEConnection LLC, a Richfield-
based provider of automotive
and parts exchange and
analysis tools ecommerce
information services, jointly
owned by General Motors Corp
and Snap-On Inc and Daimler
AG and Ford Motor Co, in a
leveraged buyout transaction.</t>
  </si>
  <si>
    <t>OEConnection LLC</t>
  </si>
  <si>
    <t>eemworld.com</t>
  </si>
  <si>
    <t>BELGIUM - GF Capital Private
Equity Fund II LP of the US,
a unit of GF Capital
Management &amp; Advisors LLC,
planned to acquire a 50%
interest in European
Equestrian Masters SPRL, an
Ecaussinnes-D'Enghien-based
provider of sports services,
in a leveraged buyout
transaction.</t>
  </si>
  <si>
    <t>GF Capital Mgmt &amp; Advisors LLC</t>
  </si>
  <si>
    <t>GF Capital Private Equity Fund II LP</t>
  </si>
  <si>
    <t>Other Spectator Sports</t>
  </si>
  <si>
    <t>European Equestrian Masters SPRL</t>
  </si>
  <si>
    <t>Morgan Lewis &amp; Bockius - Not Reported</t>
  </si>
  <si>
    <t>Bryan Cave LLP - Not Reported</t>
  </si>
  <si>
    <t>Q Advisors LLC</t>
  </si>
  <si>
    <t>www.anzcommunications.com</t>
  </si>
  <si>
    <t>(877)366-2674</t>
  </si>
  <si>
    <t>US - Onvoy Inc, a unit of
GTCR LLC, definitively agreed
to acquire ANZ Communications
LLC, a Springfield-based
telecommunications reseller,
from ZONE Telecom LLC and
ANPI LLCInc.</t>
  </si>
  <si>
    <t>ANZ Communications LLC</t>
  </si>
  <si>
    <t>Roschier - Not Reported</t>
  </si>
  <si>
    <t>Clairfield Partners</t>
  </si>
  <si>
    <t>www.mehilainen.fi</t>
  </si>
  <si>
    <t>Borenius Ltd - Not Reported
Weil Gotshal &amp; Manges - Not Reported</t>
  </si>
  <si>
    <t>www.mainiovire.fi</t>
  </si>
  <si>
    <t>FINLAND - Mehilainen Oyj, a
unit of Ambea AB, planned to
acquire the entire share
capital of Mainio Vire Oy, a
Helsinki-based nursing care
facility operator, from
HgCapital Trust PLC.</t>
  </si>
  <si>
    <t>Mehilainen Oyj</t>
  </si>
  <si>
    <t>Mainio Vire Oy</t>
  </si>
  <si>
    <t>www.bsgroup.tv</t>
  </si>
  <si>
    <t>SINGAPORE - NEP Group Inc of
the US, a unit of Crestview
Partners LP, entered into a
definitive agreement to
acquire Broadcast Solutions
Pte Ltd, television
broadcaster.</t>
  </si>
  <si>
    <t>Television Broadcasting</t>
  </si>
  <si>
    <t>Broadcast Solutions Pte Ltd</t>
  </si>
  <si>
    <t>Stikeman Elliott - Not Reported</t>
  </si>
  <si>
    <t>www.algoma.com</t>
  </si>
  <si>
    <t>(705)945-2351</t>
  </si>
  <si>
    <t>CANADA - An investor group,
including of KPS Capital
Partners LP, agreedto acquire
the entire share capital of
Essar Steel Algoma Inc (Essar)
, a Sault Ste Marie-based
steel mill operator, from
Essar Global Ltd, in a
leveraged buyout transaction.
Originally, on February 2016,
Essar was seeking a buyer for
the company.</t>
  </si>
  <si>
    <t>Mnfr,whl steel prod</t>
  </si>
  <si>
    <t>Essar Steel Algoma Inc</t>
  </si>
  <si>
    <t>Shearman &amp; Sterling - Not Reported
Gibson Dunn &amp; Crutcher - Not Reported
Kirkland &amp; Ellis - Not Reported</t>
  </si>
  <si>
    <t>Credit Suisse Group
RBC Capital Markets
Barclays
Citi</t>
  </si>
  <si>
    <t>US - Dell Software Group SPV,
a special purpose acquisition
vehicle formed by Francisco
Partners LP and Elliott
Management Corp, definitively
agreed to acquire the Dell
Software Group of Dell Inc
(Dell), a Round Rock-based
manufacturer and wholesaler
of computers, owned by Denali
Intermediate Inc, in a
leveraged buyout transaction.
Originally, on June 2016,
Dell was rumored to be
seeking a buyer for its
software division. Terms were
not disclosed but, according
to people familiar with the
transaction, the deal was
valued at an estimated USD 2
bil.</t>
  </si>
  <si>
    <t>Dell Software Group SPV</t>
  </si>
  <si>
    <t>Dell Inc-Dell Software Group</t>
  </si>
  <si>
    <t>www.alfatherm.it</t>
  </si>
  <si>
    <t>ITALY - OpenGate Capital LLC
of the US agreed to acquire
Alfatherm SpA, a Varese-based
manufacturer of paper packing
products, from PM &amp; Partners
SGR SpA, in a leveraged
buyout transaction. Terms of
the transaction were not
disclosed.</t>
  </si>
  <si>
    <t>Mnfr PVC films</t>
  </si>
  <si>
    <t>Alfatherm SpA</t>
  </si>
  <si>
    <t>(646)291-2601</t>
  </si>
  <si>
    <t>FLASH: US - Liberty Hall
Capital Partners LP planned
to acquire J &amp; M Machine LLC,
a Washington-based
manufacturer of automobiles.</t>
  </si>
  <si>
    <t>J &amp; M Machine LLC</t>
  </si>
  <si>
    <t>www.bawag.at</t>
  </si>
  <si>
    <t>Binder Groesswang - Not Reported</t>
  </si>
  <si>
    <t>www.start-bausparkasse.at</t>
  </si>
  <si>
    <t>AUSTRIA - BAWAG PSK Bank fuer
Arbeit &amp; Wirtschaft &amp;
Oesterreichische
Postsparkasse AG (BAWAG), a
unit of Cerberus Capital
Management LP, planned to
acquire the entire share
capital of start:bausparkasse
AG, a Vienna-based provider
of nondepository credit
intermediation services. The
transaction included
subsidiary of start:
bausparkasse AG, IMMO BANK AG,
 a Vienna-based commercial
bank.</t>
  </si>
  <si>
    <t>BAWAG PSK Bank fuer Arbeit &amp; Wirtschaft &amp; Oesterreichische Postsparkasse AG</t>
  </si>
  <si>
    <t>start:bausparkasse AG</t>
  </si>
  <si>
    <t>www.groupe-autodistribution.com</t>
  </si>
  <si>
    <t>BELGIUM - Autodistribution SA
of France, a unit of
TowerBrook Capital Partners
LP, planned to acquire Doyen
Auto SA, a Seneffe-based
motor vehicle supplies and
parts merchant wholesaler.</t>
  </si>
  <si>
    <t>Autodistribution SA</t>
  </si>
  <si>
    <t>Motor Vehicle Supplies and New Parts Merchant Wholesalers</t>
  </si>
  <si>
    <t>Doyen Auto SA</t>
  </si>
  <si>
    <t>www.surgerypartners.com</t>
  </si>
  <si>
    <t>www.riversidepainphysicians.com</t>
  </si>
  <si>
    <t>FLASH: US - Surgery Partners
Inc, a unit of HIG Capital
LLC, planned to acquire
Riverside Pain Physicians, a
Jacksonville-based provider
of ambulatory health care
services, from Brown Gibbons
Lang &amp; Co LP.</t>
  </si>
  <si>
    <t>Surgery Partners Inc</t>
  </si>
  <si>
    <t>Riverside Pain Physicians</t>
  </si>
  <si>
    <t>Blake Cassels &amp; Graydon - Not Reported
Wilson Sonsini Goodrich &amp; Rosati - Not Reported</t>
  </si>
  <si>
    <t>Bloom Burton &amp; Co</t>
  </si>
  <si>
    <t>www.responsebio.com</t>
  </si>
  <si>
    <t>CANADA - 1077801 BC Ltd, a
unit of OrbiMed Advisors LLC,
agreed to acquire the
remaining 49.92% stake, or 4.
955 mil common shares, which
it did not already own, in
Response Biomedical Corp, a
Vancouver-based manufacturer
and wholesaler of cell
testing kits, for CAD 1.12
(USD 0.868) in cash per share,
 or a total value of CAD 5.
549 mil (USD 4.299 mil), via
scheme of arrangement.</t>
  </si>
  <si>
    <t>OrbiMed Advisors LLC</t>
  </si>
  <si>
    <t>1077801 BC Ltd</t>
  </si>
  <si>
    <t>Mnfr,whl cell testing kits</t>
  </si>
  <si>
    <t>Response Biomedical Corp</t>
  </si>
  <si>
    <t>Thomson Geer - Not Reported</t>
  </si>
  <si>
    <t>Cuatrecasas Goncalves Pereira - Not Reported</t>
  </si>
  <si>
    <t>Key Capital Partners LLP</t>
  </si>
  <si>
    <t>ANDORRA - JC Flowers &amp; Co LLC
of the US planned to acquire
Vall Banc SAU (Vall Banc), an
Andorra La Vella-based
commercial bank, from state-
onwed Andorran state-owned
l'Agencia Estatal de
Resolucio d'Entitats
Bancaries (l'Agencia Estatal),
 for EUR 29 mil (USD 32.768
mil), in a leveraged buyout
transaction. In October 2015,
l'Agencia Estatal announced
that it was seeking a buyer
for its Vall Banc unit.</t>
  </si>
  <si>
    <t>Bank (non-US)</t>
  </si>
  <si>
    <t>Vall Banc SAU</t>
  </si>
  <si>
    <t>Corrs Chambers Westgarth - Not Reported</t>
  </si>
  <si>
    <t>Wachtell Lipton Rosen &amp; Katz - Not Reported
Hogan Lovells - Not Reported</t>
  </si>
  <si>
    <t>Luminis Partners Pty Ltd
Lonergan Edwards &amp; Associates</t>
  </si>
  <si>
    <t>AUSTRALIA - Resource Capital
Fund VI LP of the US, a unit
of RCF Management LLC, agreed
to acquire the remaining 94.
862% interest or 178.041 mil
ordinary shares, in Ausenco
Ltd, a Brisbane-based
provider of engineering
services, from Grant Samuel
Ltd, for AUD 0.4 (USD 0.295)
in cash per share or a total
value of AUD 71.216 mil (USD
52.578 mil), in a leveraged
buyout transaction, via a
scheme of arrangement, via
tender offer.</t>
  </si>
  <si>
    <t>Jon See
Jonathan See</t>
  </si>
  <si>
    <t>Fried Frank Harris Shriver &amp; Jacobson - Jon See
McCarthy Tetrault - Jonathan See</t>
  </si>
  <si>
    <t>Sutherland Asbill &amp; Brennan LLP - Not Reported</t>
  </si>
  <si>
    <t>Wells Fargo Securities LLC
Deutsche Bank Securities</t>
  </si>
  <si>
    <t>US - USA Television
MidAmerica Holdings LLC,
jointly owned by Heartland
Media LLC and MSouth Equity
Partners LLC, definitively
agreed to acquire 5
television stations of
Nexstar Broadcasting Group
Inc (Nexstar), an Irving-
based television broadcaster,
for a total USD 115 mil. The
transaction was conditioned
upon the completion of
Nexstar's acquisition of
Media General Inc.</t>
  </si>
  <si>
    <t>Heartland Media LLC</t>
  </si>
  <si>
    <t>USA Television MidAmerica Holdings LLC</t>
  </si>
  <si>
    <t>Nexstar Broadcasting Group Inc-Television Stations(5)</t>
  </si>
  <si>
    <t>Kirkland &amp; Ellis - Not Reported
Osler Hoskin &amp; Harcourt LLP - Not Reported</t>
  </si>
  <si>
    <t>US - Platinum Equity LLC
(Platinum) definitively
agreed to acquire the entire
share capital of Electro Rent
Corp, a Van Nuys-based
provider of electronic
equipment leasing services,
for a sweetened USD 15.5 in
cash per share or a total
value of 375.029 mil, in a
leveraged buyout transaction.
Originally, Platinum offered
USD 13.12 in cash per share
or a total value of USD 317.
444 mil.</t>
  </si>
  <si>
    <t>Pinsent Masons - Not Reported</t>
  </si>
  <si>
    <t>UK - Euston BidCo Ltd, a unit
of Alinda Capital Partners
LLC, planned to acquire the
entire share capital of
Energy Assets Group Plc, a
Livingston-based provider of
business support services,
for a twice sweetened GBP 7.
225 (USD 10.503) in cash per
share, or a total value of
GBP 209.267 mil (USD 304.211
mil), via scheme of
arrangement in a leveraged
buyout transaction.
Originally Euston BidCo Ltd
offered GBP 6.85 (USD 9.715)
in cash per share, or a total
value of GBP 198.406 mil (USD
281.399 mil). Energy Assets
Group Plc received
irrevocable undertakings with
respect to 22,253,740 shares
representing 79.5% of the
company's ordinary share
capital.</t>
  </si>
  <si>
    <t>INDIA - Marble II Pte Ltd of
Singapore, a unit of Marble I
Pte Ltd, agreed to acquire a
60.17% interest or 127.106
mil ordinary shares in
MphasiS Ltd, a Bangalore-
based wired
telecommunications carrier,
from Hewlett Packard
Enterprise Co, valued at INR
430 (USD 6.48) per share, for
a total INR 54.656 bil (USD
823.666 mil). Concurrently,
Marble II Pte Ltd of
Singapore, a unit of Marble I
Pte Ltd, intended to launch a
tender offer for a 26%
interest or 54.928 mil
ordinary shares in MphasiS
Ltd. Originally deal is
rumored to seeking buyer for
potential bidders.</t>
  </si>
  <si>
    <t>Marble II Pte Ltd</t>
  </si>
  <si>
    <t>Milbank Tweed Hadley &amp; McCloy - Not Reported
Paul, Weiss - Not Reported
Rifkind &amp; Wharton - Not Reported
Garrison &amp; Garrison (IL) - Not Reported
Wachtell Lipton Rosen &amp; Katz - Not Reported
Osler Hoskin &amp; Harcourt LLP - Not Reported</t>
  </si>
  <si>
    <t>Moelis &amp; Co
Bank of America Merrill Lynch
Citi</t>
  </si>
  <si>
    <t>Centerview Partners LLC</t>
  </si>
  <si>
    <t>www.elizabetharden.com</t>
  </si>
  <si>
    <t>(954)364-6900</t>
  </si>
  <si>
    <t>US - Revlon Inc, a unit of
Revlon Group Inc,
definitively agreed to
acquire the entire share
capital of Elizabeth Arden
Inc, a Pembroke Pines-based
manufacturer and wholesaler
of perfumes and cosmetics,
for USD 14 in cash per shares,
 or a total of USD 419.29 mil.</t>
  </si>
  <si>
    <t>Mnfr,whl perfumes,cosmetics</t>
  </si>
  <si>
    <t>Gibson Dunn &amp; Crutcher - Not Reported</t>
  </si>
  <si>
    <t>www.stonecanyonllc.com</t>
  </si>
  <si>
    <t>David Brown</t>
  </si>
  <si>
    <t>Latham &amp; Watkins - David Brown</t>
  </si>
  <si>
    <t>www.bwaycorp.com</t>
  </si>
  <si>
    <t>US - Stone Canyon Industries
LLC definitively agreed to
acquire BWAY Parent Co Inc
(BWAY), an Atlanta-based
manufacturer of rigid metal
and plastic containers, from
Platinum Equity LLC (Platinum)
, for USD 2.4 bil in cash, in
a secondary buyout
transaction. Originally,
Platinum acquired BWAY in a
leveraged buyout transaction.</t>
  </si>
  <si>
    <t>Holding company</t>
  </si>
  <si>
    <t>Kirkland &amp; Ellis - Not Reported
White &amp; Case LLP - Not Reported</t>
  </si>
  <si>
    <t>CHINA - An investor group,
comprised of Bank of Beijing
Scotiabank Asset Management
Co Ltd, a unit of Bank of
Beijing Co Ltd, Tibet Linzhi
Qingchuang Asset Management
Co Ltd, a unit of Tsinghua
Holdings Venture Capital Co
Ltd, ultimately owned by the
Chinese state-owned Tsinghua
University, Tibet
Unisplendour Communication
Investment Co Ltd, a unit of
Beijing Unisplendour
Communication Technology
Group Co Ltd, ultimately
owned by the Chinese state-
owned Tsinghua University,
Shanghai Huaxin Fuxin Network
Technology Co Ltd, a unit of
China Huaxin Post &amp;
Telecommunication Economy
Development Center, Beijing
State Research Tiancheng
Investment Management Co Ltd,
and the Employee Stock
Ownership Plan of
Unisplendour Corp Ltd
acquired 74.652% interest, or
778.101 mil ordinary shares
in Unisplendour Corp Ltd, a
Beijing-based software
publisher, for CNY 26.41 (USD
4.259) per share in cash, or
a total value of CNY 20.55
bil (USD 3.312 bil).</t>
  </si>
  <si>
    <t>Goldman Sachs &amp; Co
Sandler O'Neill Partners</t>
  </si>
  <si>
    <t>US - Nassau Reinsurance Group
Holdings LP, a unit of Golden
Gate Capital, acquired the
entire share capital of
Phoenix Cos Inc, a Hartford-
based provider of life
insurance services, for USD
37.5 in cash per share, or a
total value of USD 217.5 mil.</t>
  </si>
  <si>
    <t>ww.nsre.com</t>
  </si>
  <si>
    <t>Nassau Reinsurance Group Holdings LP</t>
  </si>
  <si>
    <t>www.phoenixwm.phl.com</t>
  </si>
  <si>
    <t>Pvd investment management svcs</t>
  </si>
  <si>
    <t>Phoenix Cos Inc</t>
  </si>
  <si>
    <t>Evercore Partners
JP Morgan</t>
  </si>
  <si>
    <t>US - Cision US Inc, a unit of
Blue Canyon Holdings AB,
ultimately owned by GTCR LLC,
acquired PR Newswire
Association LLC (PR), a New
York-based provider of online
news and information
distribution services, from
United Business Media PLC
(UBM), a unit of UBM PLC, for
an estimated USD 841 mil. The
consideration consisted of
USD 810 mil in cash and USD
31 mil in preferred shares.
Originally, in April 2015,
UBM was rumored to be seeking
a buyer for its PR unit.</t>
  </si>
  <si>
    <t>www.cision.com</t>
  </si>
  <si>
    <t>Cision US Inc</t>
  </si>
  <si>
    <t>www.prnewswire.com</t>
  </si>
  <si>
    <t>Pvd online news information svcs</t>
  </si>
  <si>
    <t>PR Newswire Association LLC</t>
  </si>
  <si>
    <t>Leonardo &amp; Co</t>
  </si>
  <si>
    <t>NETHERLANDS - NIBC Bank NV, a
unit of NIB Capital NV,
acquired SNS Securities NV,
an Amsterdam-based securities
brokerage, from SNS Bank NV,
ultimately owned by the Dutch
state-owned SNS Reaal NV.</t>
  </si>
  <si>
    <t>www.nibcapital.com</t>
  </si>
  <si>
    <t>NIBC Bank NV</t>
  </si>
  <si>
    <t>www.snssecurities.nl</t>
  </si>
  <si>
    <t>Pvd brokarage services</t>
  </si>
  <si>
    <t>SNS Securities NV</t>
  </si>
  <si>
    <t>Nomura Securities</t>
  </si>
  <si>
    <t>US - KIK Custom Products Inc
of Canada, a unit of
Centerbridge Partners LP,
acquired Prestone Products
Corp, a Danbury-based
manufacturer of coolants,
from Rank Group Ltd, for USD
230 mil in cash.</t>
  </si>
  <si>
    <t>www.prestone.com</t>
  </si>
  <si>
    <t>Wholesale car care products</t>
  </si>
  <si>
    <t>Prestone Products Corp</t>
  </si>
  <si>
    <t>Nomura Secs Intl</t>
  </si>
  <si>
    <t>UK - KIK Custom Products Inc
of Canada, a unit of CI
Capital Partners LLC,
acquired Holt Lloyd
International Ltd(Morgan
Crucible Co PLC), a Wilmslow,
Chesire-based manufacturer of
sanitation goods, from UCI
Holdings Ltd, a unit of Rank
Group Ltd. Concurrently, KIK
Custom Product Inc acquired
Prestone Products Corp. The
two transactions had a
combined value of USD 230 mil.</t>
  </si>
  <si>
    <t>US - An investor group,
comprised of NewSpring
Capital Inc, Evergreen
Industries Inc, Spring
Capital Partners LP , and the
management of Altus Services
Inc (Altus) acquired Altus, a
Kenner-based provider of
commercial accounts
receivable management, from
Natixis SA, a unit of Groupe
BPCE SA, in a leveraged
buyout transaction.</t>
  </si>
  <si>
    <t>www.trustaltus.com</t>
  </si>
  <si>
    <t>Altus Services Inc</t>
  </si>
  <si>
    <t>US - Cube District Energy LLC,
 a unit of I Squared Capital
Advisors LLC, acquired a
portfolio of 4 landfill gas-
to-energy facilities from MAS
Energy LFG 1 LLC and EIV
Capital Fund LP.</t>
  </si>
  <si>
    <t>Cube District Energy LLC</t>
  </si>
  <si>
    <t>Own,op waste landfill facilities</t>
  </si>
  <si>
    <t>Landfill Gas-to-Energy Facilities Portfolio(4),Atlanta,GA</t>
  </si>
  <si>
    <t>US - Optiv Security Inc
acquired Advancive Technology
Solutions Inc, a Pasadena-
based provider of security
advisory and solution
implementation services.
Terms were not disclosed.</t>
  </si>
  <si>
    <t>www.advancivetech.com</t>
  </si>
  <si>
    <t>Advancive Technology Solutions</t>
  </si>
  <si>
    <t>CANADA - Convergint
Technologies LLC of the US, a
unit of D &amp; G Management LLC,
acquired H&amp;E Comfort Controls
Ltd, a Windsor-based building
equipment contractor.</t>
  </si>
  <si>
    <t>www.convergint.com</t>
  </si>
  <si>
    <t>Convergint Technologies LLC</t>
  </si>
  <si>
    <t>www.hecomfortcontrols.com</t>
  </si>
  <si>
    <t>Other Building Equipment Contractors</t>
  </si>
  <si>
    <t>H&amp;E Comfort Controls Ltd</t>
  </si>
  <si>
    <t>US - Halifax Group LLC
acquired an undisclosed
majority interest in Familia
Dental Group Holdings LLC, a
Schaumburg-based provider of
dental care services, in a
leveraged buyout transaction.</t>
  </si>
  <si>
    <t>www.thehalifaxgroup.com</t>
  </si>
  <si>
    <t>www.familiadental.com</t>
  </si>
  <si>
    <t>Familia Dental Group Holdings LLC</t>
  </si>
  <si>
    <t>SWITZERLAND - Convergint
Technologies LLC of the US, a
unit of D &amp; G Management LLC,
acquired Enion AG, a Muttenz-
based provider of security
systems services.</t>
  </si>
  <si>
    <t>www.enion.ch</t>
  </si>
  <si>
    <t>Security Systems Services (Except Locksmiths)</t>
  </si>
  <si>
    <t>Enion AG</t>
  </si>
  <si>
    <t>US - KHP Capital Partners LP
acquired DoubleTree by Hilton
Hotel, a Washington-based
hotel operator, for a total
USD 65 mil, in a leveraged
buyout transaction.</t>
  </si>
  <si>
    <t>DoubleTree by Hilton Hotel,Washington,DC</t>
  </si>
  <si>
    <t>US - Conga acquired
CRMCulture LLC, a Boulder-
based provider of custom
computer programming services.</t>
  </si>
  <si>
    <t>www.congamerge.com</t>
  </si>
  <si>
    <t>Conga</t>
  </si>
  <si>
    <t>www.crmculture.com</t>
  </si>
  <si>
    <t>CRMCulture LLC</t>
  </si>
  <si>
    <t>US - Conga acquired Novatus
Inc, an Orlando-based
provider of custom computer
programming services.</t>
  </si>
  <si>
    <t>www.novatuscontracts.com</t>
  </si>
  <si>
    <t>Novatus Inc</t>
  </si>
  <si>
    <t>US - Swiftcurrent Holdings
Inc, a unit of ESW Capital
LLC, acquired Conarc Inc, an
Alpharetta-based developer
and wholesaler of client
management software, in a
leveraged buyout transaction.</t>
  </si>
  <si>
    <t>ESW Capital LLC</t>
  </si>
  <si>
    <t>Swiftcurrent Holdings Inc</t>
  </si>
  <si>
    <t>www.conarc.com</t>
  </si>
  <si>
    <t>Conarc Inc</t>
  </si>
  <si>
    <t>US - Convergint Technologies
LLC, a unit of D &amp; G
Management LLC, acquired
Total Recall Corp, a Suffern-
based provider of video-
centric security technology.</t>
  </si>
  <si>
    <t>www.totalrecallcorp.com</t>
  </si>
  <si>
    <t>Total Recall Corp</t>
  </si>
  <si>
    <t>US - Pro Mach Inc, a unit of
AEA Investors LP, acquired
NJM Packaging LLC, a Lebanon-
based manufacturer of
packaging machinery.</t>
  </si>
  <si>
    <t>www.njmpackaging.com</t>
  </si>
  <si>
    <t>Mnfr packaging</t>
  </si>
  <si>
    <t>NJM Packaging LLC</t>
  </si>
  <si>
    <t>US - Hellman &amp; Friedman LLC
(Hellman) acquired MultiPlan
Inc (MultiPlan), a New York-
based provider of health care
cost management services,
from Starr Investment
Holdings LLC, ultimately
owned by CV Starr &amp; Co Inc,
and Partners Group Holding AG,
 in a leveraged buyout
transaction. The terms of the
transaction were not
disclosed, but according to
sources close to the
transaction, the value was
estimated at USD 7.5 bil.
Originally, Hellman was
rumored to be planning to
acquire MultiPlan.</t>
  </si>
  <si>
    <t>US - Triad Capital Management
LLC acquired Dovel Group LLC,
provider of real estate
development services, for a
total USD 3.765 mil, in a
leveraged buyout transaction.</t>
  </si>
  <si>
    <t>www.triadcapllc.com</t>
  </si>
  <si>
    <t>Triad Capital Management LLC</t>
  </si>
  <si>
    <t>Dovel Group LLC</t>
  </si>
  <si>
    <t>US - An investor group, led
by Gladstone Investment Corp,
including the management,
acquired The Mountain Corp, a
Marlborough-based
manufacturer of apparel.</t>
  </si>
  <si>
    <t>www.themountain.com</t>
  </si>
  <si>
    <t>Men'S and Boys' Cut and Sew Work Clothing Manufacturing</t>
  </si>
  <si>
    <t>The Mountain Corp</t>
  </si>
  <si>
    <t>AUSTRALIA - Blackstone Group
LP of the US acquired 3
retail assets portfolio of
Vicinity Centres, a Melbourne-
based real estate investment
trust, for a total AUD 613.3
mil (USD 450.898 mil), in a
leveraged buyout transaction.</t>
  </si>
  <si>
    <t>US - Epic Health Services Inc,
 a unit of Webster Capital
Management LLC, acquired
Rehabilitation Associates PC,
a Virginia Beach-based
provider of physical,
occupational and speech
therapy services.</t>
  </si>
  <si>
    <t>www.rehabilitationassociates.com</t>
  </si>
  <si>
    <t>Rehabilitation Associates PC</t>
  </si>
  <si>
    <t>US - Clearlake Capital Group
LP, a unit of Reservoir
Capital Group LLC, acquired
Vision Solutions Inc (Vision),
 an Irvine-based provider of
high availabilty, disaster
recovery and data management
solutions, from Thoma Cressey
Bravo Inc (Thoma), in a
secondary buyout transaction.
Terms were not disclosed.
Originally, Thoma acquired
Vision in a leveraged buyout
transaction.</t>
  </si>
  <si>
    <t>US - AssuredPartners Inc, a
unit of GTCR LLC, acquired
MaximGroup, a Houston-based
insurance agency.</t>
  </si>
  <si>
    <t>MaximGroup</t>
  </si>
  <si>
    <t>US - Pfingsten Partners LLC
acquired Oliver Printing Co
Inc, a Twinsburg-based
provider of commercial
lithographic printing
services, in a leveraged
buyout transaction.</t>
  </si>
  <si>
    <t>www.pfingsten.com</t>
  </si>
  <si>
    <t>ww.oliverprinting.com</t>
  </si>
  <si>
    <t>Oliver Printing Co Inc</t>
  </si>
  <si>
    <t>Janes Capital Partners</t>
  </si>
  <si>
    <t>US - StrateSphere Inc
acquired VentureHighway.com
Inc, a New York-based
internet service provider,
from Kirlin Holding Corp,
owned by Zen Holdings Corp,
in a leveraged buyout
transaction. Terms were not
disclosed.</t>
  </si>
  <si>
    <t>www.stratesphere.com</t>
  </si>
  <si>
    <t>StrateSphere Inc</t>
  </si>
  <si>
    <t>www.venturehighway.com</t>
  </si>
  <si>
    <t>VentureHighway.com Inc</t>
  </si>
  <si>
    <t>US - Waste Resource
Management Inc, unit of NGP
Energy Technology Partners,
acquired Southwaste Services
Inc, a Houston-based provider
of waste management and
disposal services, from Rock
Hill Capital Group LLC. Terms
were not disclosed.</t>
  </si>
  <si>
    <t>www.wrm-inc.com</t>
  </si>
  <si>
    <t>NGP Energy Capital Mgmt LLC</t>
  </si>
  <si>
    <t>Waste Resource Management Inc</t>
  </si>
  <si>
    <t>www.southwaste.com</t>
  </si>
  <si>
    <t>Pvd waste mgmt,disposal svcs</t>
  </si>
  <si>
    <t>Southwaste Services Inc</t>
  </si>
  <si>
    <t>Woodbridge Group Inc</t>
  </si>
  <si>
    <t>US - Blackboard Inc, a unit
of Providence Equity Partners
LLC, acquired Sequoia Retail
Systems Inc, a Mountain View-
based provider of campus
services. Terms were not
disclosed.</t>
  </si>
  <si>
    <t>www.sequoiars.com</t>
  </si>
  <si>
    <t>Sequoia Retail Systems Inc</t>
  </si>
  <si>
    <t>US - Pine Brook Road Partners
LLC acquired an undisclosed
majority interest in Fair
Square Financial LLC, a
Wilmington-based provider of
financial services, in a
leveraged buyout transaction.</t>
  </si>
  <si>
    <t>www.pinebrookpartners.com</t>
  </si>
  <si>
    <t>Pine Brook Road Partners LLC</t>
  </si>
  <si>
    <t>Fair Square Financial LLC</t>
  </si>
  <si>
    <t>US - Mason Wells Inc acquired
MSG Mfg Group Inc, a
Germantown-based manufacturer
of tooling, molding and
equipment systems, in a
leveraged buyout transaction.</t>
  </si>
  <si>
    <t>www.mgstech.com</t>
  </si>
  <si>
    <t>MSG Mfg Group Inc</t>
  </si>
  <si>
    <t>US - Mason Wells Inc acquired
MGS Manufacturing Group Inc,
a Germantown-based
manufacturer of high
precision plastics products,
in a leveraged buyout
transaction.</t>
  </si>
  <si>
    <t>MGS Manufacturing Group Inc</t>
  </si>
  <si>
    <t>US - SolarWinds Inc, a unit
of Silver Lake Partners and
Thoma Bravo LLC, acquired
LogicNow Ltd, a Burlington-
based IT management software
developer, from Insight
Venture Partners LLC.</t>
  </si>
  <si>
    <t>US - US LBM Holdings LLC,
jointly owned by BlackEagle
Partners LLC and Building
Industry Partners LLC,
acquired Raymond Building
Supply Corp, a North Fort
Myers-based supplier and
distribitor of building
materials.</t>
  </si>
  <si>
    <t>Baker Tilly &amp; Co</t>
  </si>
  <si>
    <t>US - Keystone Capital Inc
acquired an undisclosed
majority interest in Nature
Soy Inc, a Philadelphia-based
producer of organic and
conventional soy food
products, in a leveraged
buyout transaction.</t>
  </si>
  <si>
    <t>www.keystonecapital.com</t>
  </si>
  <si>
    <t>Keystone Capital Inc</t>
  </si>
  <si>
    <t>www.naturesoy.com</t>
  </si>
  <si>
    <t>Perishable Prepared Food Manufacturing</t>
  </si>
  <si>
    <t>Nature Soy Inc</t>
  </si>
  <si>
    <t>US - Convergint Technologies
LLC, a unit of D &amp; G
Management LLC, acquired
Corporate Security Services
Inc, provider of security
systems services.</t>
  </si>
  <si>
    <t>www.css-inc.net</t>
  </si>
  <si>
    <t>Corporate Security Services Inc</t>
  </si>
  <si>
    <t>CriticalPoint Partners LLC</t>
  </si>
  <si>
    <t>US - Aerostar Aerospace
Manufacturing Inc, a unit of
Nautic Partners LLC, acquired
Warmelin Precision Products,
a Hawthorne-based
manufacturer of hand and edge
tools.</t>
  </si>
  <si>
    <t>SINGAPORE - OEG Offshore Ltd
of the UK, a unit of KKR &amp; Co
LP, acquired AOR Group, a
Singapore-based manufacturer
of metal containers. Terms
were not disclosed.</t>
  </si>
  <si>
    <t>www.oegoffshore.com</t>
  </si>
  <si>
    <t>OEG Offshore Ltd</t>
  </si>
  <si>
    <t>www.aorcontainers.com</t>
  </si>
  <si>
    <t>AOR Group</t>
  </si>
  <si>
    <t>US - Hub International Ltd, a
unit of Hellman &amp; Friedman
LLC, acquired 1st Alaska
Insurance LLC, a Soldotna-
based insurance agency. Terms
were not disclosed.</t>
  </si>
  <si>
    <t>1st Alaska Insurance LLC</t>
  </si>
  <si>
    <t>US - FundCorp Inc acquired
Gigi's Cupcakes USA, a
Nashville-based producer and
franchiser of cupcakes, in a
leveraged buyout transaction.</t>
  </si>
  <si>
    <t>Gigi's Cupcakes USA</t>
  </si>
  <si>
    <t>US - Risk Strategies Co Inc,
a unit of Kelso &amp; Co,
acquired OakBridge Advisors
Inc, a Newport Beach-based
insurance agency.</t>
  </si>
  <si>
    <t>US - MRI Software LLC, a unit
of GI Partners LLP, acquired
Integratec Services LLC, an
Atlanta-based real estate
investment management and
reporting software developer.</t>
  </si>
  <si>
    <t>www.integratec.biz</t>
  </si>
  <si>
    <t>Integratec Services LLC</t>
  </si>
  <si>
    <t>US - Learfield Sports LLC, a
unit of Learfield
Communications Inc, acquired
SME Inc, provider of
marketing consulting services.</t>
  </si>
  <si>
    <t>PUERTO RICO - Hub
International Ltd of the US,
a unit of Hellman &amp; Friedman
LLC, acquired certain assets
of FirstBank Insurance Agency
Inc, a San Juan-based
insurance agency, ultimately
owned by First BanCorp PR.
Terms were not disclosed.</t>
  </si>
  <si>
    <t>FirstBank Insurance Agency Inc-Certain Assets</t>
  </si>
  <si>
    <t>BNP Paribas SA
CBRE Holding SAS</t>
  </si>
  <si>
    <t>FRANCE - An investor group,
comprised of Harbert European
Real Estate Fund IV LP, a
unit of Harbert Management
Corp and Fonciere Magellan
SAS acquired  North Stars
real estate portfolio of
Valad European Income Fund, a
London-based real estate
investment fund, owned by
Valad Europe PLC, for a total
EUR 38.4 mil (USD 43.656 mil).</t>
  </si>
  <si>
    <t>Portfolio of Light Industrial Assets</t>
  </si>
  <si>
    <t>VEIF-North Stars Portfolio(5)</t>
  </si>
  <si>
    <t>US - Novik Inc of Canada, a
unit of Clearview Capital LLC,
 acquired Exteria Building
Products, a Miami-based
building material dealer.</t>
  </si>
  <si>
    <t>The Independence Group</t>
  </si>
  <si>
    <t>US - An investor group,
comprised of Moorgate Private
Capital LLC , a unit of
Moorgate Capital Partners LLC,
 and ITC Service Group Inc's
management, acquired ITC
Service Group Inc, a Citrus
Heights-based provider of
telecommunications services,
in a leveraged buyout
transaction.</t>
  </si>
  <si>
    <t>www.callitc.com</t>
  </si>
  <si>
    <t>All Other Telecommunications</t>
  </si>
  <si>
    <t>ITC Service Group Inc</t>
  </si>
  <si>
    <t>US - Eureka Growth
CapitalManagement LP acquired
MedForce, a Shrewsbury-based
provider of marketing
consulting services, from
Call Inc(Rental Service Corp/
Atlas Copco AB), owned by
Rental Service
Corp(AtlasCopco North America/
Atlas CopcAB).</t>
  </si>
  <si>
    <t>www.eurekagrowth.com</t>
  </si>
  <si>
    <t>Eureka Growth Capital Mgmt LP</t>
  </si>
  <si>
    <t>Eureka Growth Capital Management LP</t>
  </si>
  <si>
    <t>www.medforce.net</t>
  </si>
  <si>
    <t>MedForce</t>
  </si>
  <si>
    <t>US - Alliant Insurance
Services Inc, a unit of
Kohlberg Kravis Roberts &amp;
CoLP, acquired Western
Carwash Insurance Association,
 a Sacramento-based provider
of insurance agency.</t>
  </si>
  <si>
    <t>Western Carwash Insurance Association</t>
  </si>
  <si>
    <t>Oloryn Partners</t>
  </si>
  <si>
    <t>BELGIUM - An investor group,
comprised of Bayside Capital
Inc, a unit of HIG Capital
LLC and Kartesia Advisor LLP
acquired an undisclosed
majority interest in Desmet
Ballestra NV, a Zaventem-
based manufacturer of food
product machinery, from
Equistone Partners Europe SAS,
 ultimately owned by
Equistone Partners Europe Ltd,
 in a leveraged buyout
transaction.</t>
  </si>
  <si>
    <t>Pvd processing equipment svcs</t>
  </si>
  <si>
    <t>Desmet Ballestra NV</t>
  </si>
  <si>
    <t>GERMANY - Warburg Pincus
Private Equity XI LP of the
US, a unit of Warburg Pincus
LLC, acquired an undisclosed
majority interest in inexio
Informationstechnologie und
Telekommunikation KGaA, a
Saarlouis-based internet
service provider.</t>
  </si>
  <si>
    <t>Warburg Pincus Private Equity XI LP</t>
  </si>
  <si>
    <t>www.inexio.net</t>
  </si>
  <si>
    <t>Internet Service Provider{ISP}</t>
  </si>
  <si>
    <t>inexio Informationstechnologie und Telekommunikation KGaA</t>
  </si>
  <si>
    <t>US - Confie Seguros Inc, a
unit of ABRY Partners LLC,
acquired ExpressLink Inc, an
Encino-based insurance agency.
-</t>
  </si>
  <si>
    <t>US - Fisher/Unitech Inc, a
unit of Riverside Co,
acquired Prism Engineering
LLC, a Horsham-based retailer
of computer software. Terms
were not disclosed.</t>
  </si>
  <si>
    <t>www.funtech.com</t>
  </si>
  <si>
    <t>Fisher/Unitech Inc</t>
  </si>
  <si>
    <t>www.prismeng.com</t>
  </si>
  <si>
    <t>Prism Engineering LLC</t>
  </si>
  <si>
    <t>US - Arcus Hunting LLC, a
unit of Bregal Partners,
acquired rophy Taker Inc, a
Plains-based wholesaler and
retailer of arrow rests,
broadheads, and related
accessories. Terms were not
disclosed.</t>
  </si>
  <si>
    <t>US - New Harbor Capital LLC
acquired an undisclosed
majority interest in
Wedgewood Village Pharmacy
Inc, a Swedesboro-based
compounding pharmacy, in a
leveraged buyout transaction.</t>
  </si>
  <si>
    <t>www.newharborcap.com</t>
  </si>
  <si>
    <t>CANADA - Sentinel Capital
Partners LLC of the US
acquired an undisclosed
majority interest in The
Luminaires Group Inc, a
Montreal-based manufacturer
lighting products, in a
leveraged buyout
recapitalization transaction.</t>
  </si>
  <si>
    <t>www.theluminairesgroup.com</t>
  </si>
  <si>
    <t>Residential Electric Lighting Fixture Manufacturing</t>
  </si>
  <si>
    <t>The Luminaires Group Inc</t>
  </si>
  <si>
    <t>US - Turnspire Capital
Partners LLC acquired United
Plastics Group Inc, an Oak
Brook-based manufacturer of
precision plastic products,
from MedPlast Inc, ultimately
owned by Baird Capital
Partners, in a leveraged
buyout transaction.</t>
  </si>
  <si>
    <t>www.turnspirecap.com</t>
  </si>
  <si>
    <t>US - Insight Equity Holdings
LLC acquired Panolam
Industries International Inc,
a Shelton-based manufacturer
and wholesaler of decorative
laminates, from Apollo Global
Management LLC, in a
leveraged buyout transaction.</t>
  </si>
  <si>
    <t>www.insightequity.com</t>
  </si>
  <si>
    <t>www.panolam.com</t>
  </si>
  <si>
    <t>Laminated Plastics Plate, Sheet, and Shape Manufacturing</t>
  </si>
  <si>
    <t>Panolam Industries International Inc</t>
  </si>
  <si>
    <t>US - QualaWash Holdings LLC,
a unit of Roark Capital
Management LLC, acquired
Premere Tank Wash LLC,
provider of personal and
household goods repair and
maintenance services.
Concurrently, Qualawash
Holdings LLC acquired Premere
Tank Wash of Texas LLC.</t>
  </si>
  <si>
    <t>Other Personal and Household Goods Repair and Maintenance</t>
  </si>
  <si>
    <t>Premere Tank Wash LLC</t>
  </si>
  <si>
    <t>US - Thompson Street Capital
Partners LP acquired
commercial business of Isto
Technologies Inc, a St Louis-
based manufacturer of
biological products, in a
leveraged buyout transaction.</t>
  </si>
  <si>
    <t>Isto Technologies Inc-Commercial Business</t>
  </si>
  <si>
    <t>US - FleetPride Inc, a unit
of TPG Capital LP, acquired
Charlebois Truck Parts Inc, a
Burlington-based wholesaler
of truck parts.</t>
  </si>
  <si>
    <t>www.fleetpride.com</t>
  </si>
  <si>
    <t>FleetPride Inc</t>
  </si>
  <si>
    <t>www.charlesboistruckparts.com</t>
  </si>
  <si>
    <t>Charlebois Truck Parts Inc</t>
  </si>
  <si>
    <t>US - QualaWash Holdings LLC,
a unit of Roark Capital
Management LLC, acquired
Premere Tank Wash of Texas
LLC, provider of personal and
household goods repair and
maintenance services.
Concurrently, QualaWash
Holdings LLC acquired Premere
Tank Wash LLC</t>
  </si>
  <si>
    <t>Premere Tank Wash of Texas LLC</t>
  </si>
  <si>
    <t>US - Direct Travel Inc, a
unit of ABRY Partners LLC,
acquired Georgia
International Travel Inc, an
Atlanta-based provider of
travel management services.</t>
  </si>
  <si>
    <t>www.gitravel.com</t>
  </si>
  <si>
    <t>Georgia International Travel Inc</t>
  </si>
  <si>
    <t>US - Techniks Inc, a unit of
Tenex Capital Management LLC,
acquired Riverside Tool Corp,
an Elkhart-based manufacturer
of cutting and sanding tools.</t>
  </si>
  <si>
    <t>www.techniksusa.com</t>
  </si>
  <si>
    <t>Techniks Inc</t>
  </si>
  <si>
    <t>www.riversidetool.com</t>
  </si>
  <si>
    <t>Riverside Tool Corp</t>
  </si>
  <si>
    <t>US - Olympus Partners LP
acquired an undisclosed
majority interest in Flint
Trading Inc, a Thomasville-
based manufacturer of
coatings, from Brazos Private
Equity Partners LLC, in a
secondary buyout transaction.
Previously, Brazos Private
Equity Partners LLC acquired
an undisclosed majority
interest in Flint Trading Inc.</t>
  </si>
  <si>
    <t>US - Geneva Glen Capital LLC
acquired Dianne's Fine
Desserts Inc, a Newburyport-
based producer of desserts,
from Superior Capital
Partners LLC, in a leveraged
buyout transaction.</t>
  </si>
  <si>
    <t>www.genevaglencapital.com</t>
  </si>
  <si>
    <t>Geneva Glen Capital LLC</t>
  </si>
  <si>
    <t>www.diannesfinedesserts.com</t>
  </si>
  <si>
    <t>Dianne's Fine Desserts Inc</t>
  </si>
  <si>
    <t>US - Snow Phipps Group LLC
acquired Electric Guard Dog
LLC, a Columbia-based
manufacturer of electrical
equipment, in a leveraged
buyout transaction.</t>
  </si>
  <si>
    <t>www.snowphipps.com</t>
  </si>
  <si>
    <t>www.electricguarddog.com</t>
  </si>
  <si>
    <t>All Other Miscellaneous Electrical Equipment and Component Manufacturing</t>
  </si>
  <si>
    <t>Electric Guard Dog LLC</t>
  </si>
  <si>
    <t>FLASH: US - Ontario Systems
LLC, a unit of Arlington
Capital Partners LP, acquired
Columbia Ultimate
BusinessSystems Inc, a
Vancouver-based computer and
software retailer.</t>
  </si>
  <si>
    <t>www.ontariosystems.com</t>
  </si>
  <si>
    <t>Ontario Systems LLC</t>
  </si>
  <si>
    <t>Retail computers &amp; software</t>
  </si>
  <si>
    <t>Columbia Ultimate Business Systems Inc</t>
  </si>
  <si>
    <t>US - AccentHealth LLC,
jointly owned by MC Venture
Partners and Ridgemont Equity
Partners, acquired Page
Science Inc, provider of
marketing consulting services.</t>
  </si>
  <si>
    <t>www.accenthealth.com</t>
  </si>
  <si>
    <t>Accenthealth LLC</t>
  </si>
  <si>
    <t>www.pagescience.com</t>
  </si>
  <si>
    <t>Page Science Inc</t>
  </si>
  <si>
    <t>UK - Westbrook Partners LLC
of the US planned to acquire
Blackrock Workspace Property
Trust Properties (7)
comprised of  Baden Place,
Burford Road Business Centre,
City Road, Europa Studios,
Little London, 6 Lloyds
Avenue and Union Court, a
London-based lessor of
nonresidential buildings,
from Blackrock Workspace
Property Trust, jointly owned
by Workspace Group PLC and
BlackRock UK Property Fund,
for a total GBP 118 mil (USD
167.760 mil), in a leveraged
buyout transaction.
Previously deal was announced
has rumor.</t>
  </si>
  <si>
    <t>Blackrock Workspace Property Trust Properties (7)</t>
  </si>
  <si>
    <t>US - Clear View Group LLC
acquired Ebony Media assets
of Johnson Publishing Co LLC,
a Chicago-based magazine
publisher, in a leveraged
buyout transaction.</t>
  </si>
  <si>
    <t>Clear View Group LLC</t>
  </si>
  <si>
    <t>Periodical Publishers</t>
  </si>
  <si>
    <t>Johnson Publishing Co LLC-Ebony Media Assets</t>
  </si>
  <si>
    <t>FLASH: US - Baceline
Investments LLC acquired
Clinton Towne Center, a
Clinton-based lessor of
nonresidential buildings, in
a leveraged buyout
transaction.</t>
  </si>
  <si>
    <t>Clinton Towne Center,Clinton,Utah</t>
  </si>
  <si>
    <t>www.1211.com</t>
  </si>
  <si>
    <t>Own,op office building</t>
  </si>
  <si>
    <t>1211 Avenue Of The Americas, New York,NY</t>
  </si>
  <si>
    <t>US - DE Shaw Renewables
Investments LLC, a unit of
The DE Shaw &amp; Co LP, acquired
Portal Ridge Solar Project of
First Solar Inc, a Tempe-
based manufacturer of
semiconductors and related
device.</t>
  </si>
  <si>
    <t>The DE Shaw &amp; Co LP</t>
  </si>
  <si>
    <t>DE Shaw Renewables Investments LLC</t>
  </si>
  <si>
    <t>First Solar Inc-31 MW-AC Solar Facility</t>
  </si>
  <si>
    <t>SWEDEN - ABRY Partners LLC of
the US acquired MSI Holding
AB, a Stockholm-based
provider of security systems
services, from GMT
Communications Partners LLP
and Viking Venture AS, in a
leveraged buyout transaction.</t>
  </si>
  <si>
    <t>www.addsecure.com</t>
  </si>
  <si>
    <t>MSI Holding AB</t>
  </si>
  <si>
    <t>US - Alpha Sintered Metals
Inc, a unit of O2 Investment
Partners LLC, acquired
Precision Made Products LLC,
a Brunswick-based
manufacturer of powder
metallurgy parts.</t>
  </si>
  <si>
    <t>www.alphasintered.com</t>
  </si>
  <si>
    <t>O2 Investment Partners LLC</t>
  </si>
  <si>
    <t>Alpha Sintered Metals Inc</t>
  </si>
  <si>
    <t>www.pmp-tech.com</t>
  </si>
  <si>
    <t>Powder Metallurgy Part Manufacturing</t>
  </si>
  <si>
    <t>Precision Made Products LLC</t>
  </si>
  <si>
    <t>FLASH: US - GTCR LLC acquired
Optimal Blue LLC, a Plano-
based software publisher, in
a leveraged buyout
transaction.</t>
  </si>
  <si>
    <t>www2.optimalblue.com</t>
  </si>
  <si>
    <t>Optimal Blue LLC</t>
  </si>
  <si>
    <t>US - Cast &amp; Crew
Entertainment Services LLC, a
unit of Silver Lake Partners,
acquired CAPS Payroll, a
Culver City-based provider of
payroll services.</t>
  </si>
  <si>
    <t>www.capspayroll.com</t>
  </si>
  <si>
    <t>CAPS Payroll</t>
  </si>
  <si>
    <t>ITALY - DP Group Srl, a unit
of Summit Partners LP, merged
with Giovanni Bona Cliniche
Dentali SrL, dentist's office
operator.</t>
  </si>
  <si>
    <t>www.giovannibona.com</t>
  </si>
  <si>
    <t>Giovanni Bona Cliniche Dentali SrL</t>
  </si>
  <si>
    <t>US - The Sterling Group LP
(Sterling)  acquired North
American Services Group, a
Ballston Spa-based
manufacturer of measuring,
displaying and controlling
variables instruments and
related products, in a
leveraged buyout transaction.
Concurrently, Sterling
acquired Evergreen industrial
Services LLC.</t>
  </si>
  <si>
    <t>www.naisinc.com</t>
  </si>
  <si>
    <t>North American Services Group</t>
  </si>
  <si>
    <t>US - Risk Strategies Co Inc,
a unit of Kelso &amp; Co,
acquired McLaughlin Brunson
Insurance Agency LLP, a
Dallas-based insurance agency.</t>
  </si>
  <si>
    <t>www.mclaughlinbrunson.com</t>
  </si>
  <si>
    <t>McLaughlin Brunson Insurance Agency LLP</t>
  </si>
  <si>
    <t>US - CI Capital Partners LLC
acquired an undisclosed
majority interest in Epiphany
Dermatology PA, a Waco-based
dermatology and skin care
physician's office operator,
in a leveraged buyout
transaction.</t>
  </si>
  <si>
    <t>www.epiphanydermatology.com</t>
  </si>
  <si>
    <t>Epiphany Dermatology PA</t>
  </si>
  <si>
    <t>US - Hana Group SAS  of
France, a unit of TA
Associates Management LP,
acquired Peace Dining Corp, a
Philadelphia-based investment
holding company.</t>
  </si>
  <si>
    <t>www.peacedining.com</t>
  </si>
  <si>
    <t>Peace Dining Corp</t>
  </si>
  <si>
    <t>US - The Sterling Group LP
(Sterling) acquired Evergreen
Industrial Services LLC, a La
Porte-based provider of
industrial cleaning services,
in a leveraged buyout
transaction. Concurrently,
Sterling acquired North
American industrial Services.</t>
  </si>
  <si>
    <t>www.evergreenes.com</t>
  </si>
  <si>
    <t>All Other Miscellaneous Waste Management Services</t>
  </si>
  <si>
    <t>Evergreen Industrial Services LLC</t>
  </si>
  <si>
    <t>US - Paramit Corp, a unit of
Altaris Capital Partners LLC,
acquired Lathrop Engineering
Inc, a San Jose-based
provider of engineering
services.</t>
  </si>
  <si>
    <t>www.paramit.com</t>
  </si>
  <si>
    <t>Paramit Corp</t>
  </si>
  <si>
    <t>www.lathropengineering.com</t>
  </si>
  <si>
    <t>Lathrop Engineering Inc</t>
  </si>
  <si>
    <t>US - Teasdale Foods Inc, a
unit of Snow Phipps Group LLC,
 acquired Mesa Foods LLC, a
Louisville-based producer of
producer of tortillas,
flatbreads, taco shells, taco
kits and chips.</t>
  </si>
  <si>
    <t>www.mesafds.com</t>
  </si>
  <si>
    <t>Tortilla Manufacturing</t>
  </si>
  <si>
    <t>Mesa Foods LLC</t>
  </si>
  <si>
    <t>UK - Mitratech Holdings Inc
of the US, a unit of TA
Associates Management LP,
acquired CMO Software Ltd, a
London-based software
publisher.</t>
  </si>
  <si>
    <t>www.cmo-software.com</t>
  </si>
  <si>
    <t>CMO Software Ltd</t>
  </si>
  <si>
    <t>FLASH: US - Freeman Spogli &amp;
Co acquired Integrated Supply
Network Inc, a Lakeland-based
motor vehicle supplies and
parts merchant wholesaler,
from Audax Group LP, in a
leveraged buyout transaction.</t>
  </si>
  <si>
    <t>www.freemanspogli.com</t>
  </si>
  <si>
    <t>www.isnweb.com</t>
  </si>
  <si>
    <t>Whl automotive tools,equip</t>
  </si>
  <si>
    <t>Integrated Supply Network Inc</t>
  </si>
  <si>
    <t>FLASH: US - WIRB-Copernicus
Group, a unit of Arsenal
Capital Partners LP, acquired
CenterWatch, a Boston-based
internet portal operator,
from Jobson Healthcare
InformationLLC, ultimately
owned by Wicks Group of Cos
LLC.</t>
  </si>
  <si>
    <t>www.centerwatch.com</t>
  </si>
  <si>
    <t>Provide information services</t>
  </si>
  <si>
    <t>CenterWatch</t>
  </si>
  <si>
    <t>FLASH: US - Thoma Bravo LLC
acquired Bomgar Corp, a
Ridgeland-based software
publisher, in a leveraged
buyout transaction.</t>
  </si>
  <si>
    <t>www.bomgar.com</t>
  </si>
  <si>
    <t>Bomgar Corp</t>
  </si>
  <si>
    <t>FLASH: US - Enviance Inc, a
unit of Battery Ventures LP,
acquired Actio Corp, a
Portsmouth-based software
publisher.</t>
  </si>
  <si>
    <t>www.actiocms.com</t>
  </si>
  <si>
    <t>Dvlp chem mgmt solutions</t>
  </si>
  <si>
    <t>Actio Corp</t>
  </si>
  <si>
    <t>FLASH: US - Dome Equities LLC
acquired Alta Mira apartment,
a Miami-based lessor of
residential buildings and
dwellings.</t>
  </si>
  <si>
    <t>www.domeeq.com</t>
  </si>
  <si>
    <t>Dome Equities LLC</t>
  </si>
  <si>
    <t>www.altamiraapartments.com</t>
  </si>
  <si>
    <t>Alta Mira apartment</t>
  </si>
  <si>
    <t>Below is a list of the most active LBO deal makers in the fourth quarter, based on number of closed transactions from April 1 to June 26, 2016. The numbers reflect platform deals, which could include standard LBOs, carve-outs, sponsor-to-sponsor deals, and take-privates. Add-on acquisitions by existing portfolio companies are also included.</t>
  </si>
  <si>
    <t>Source: Thomson Reuters, Buyouts; Q2 2016 numbers through June 26, 2016</t>
  </si>
  <si>
    <t>Source: Thomson Reuters, Buyouts April 1 to June 26, 2016</t>
  </si>
  <si>
    <t>Source: Thomson Reuters; Data for Q2 2016 is up to June 26, 2016</t>
  </si>
  <si>
    <t>Thru June 26</t>
  </si>
  <si>
    <t>JP Morgan; Goldman Sachs &amp; Co; Barclays; RBC Capital Markets; Brian M. Freeman</t>
  </si>
  <si>
    <t>Goldman Sachs &amp; Co; Bank of America Merrill Lynch</t>
  </si>
  <si>
    <t>Morgan Stanley; RBC Capital Markets</t>
  </si>
  <si>
    <t>JP Morgan; William Blair &amp; Co</t>
  </si>
  <si>
    <t>Goldman Sachs &amp; Co; Greenhill &amp; Co, LLC</t>
  </si>
  <si>
    <t>An investor group, comprised of Ivanhoe Cambridge Inc, a wholly-owned unit of Caisse de Depot &amp; Placement du Quebec and Callahan Capital Properties Inc</t>
  </si>
  <si>
    <t>Evercore Partners; JP Morgan</t>
  </si>
  <si>
    <t>US - An investor group, comprised of Ivanhoe Cambridge Inc, a wholly-owned unit of Caisse de Depot &amp; Placement du Quebec and Callahan Capital Properties Inc, acquired the remaining 49% stake, which it did not already own, in the 1211 Avenue Of The Americas, a Boston-based owner and operator of an office building, from Beacon Capital Partners LLC, for an estimated USD 913 mil.</t>
  </si>
  <si>
    <t>Standalone buyout</t>
  </si>
  <si>
    <t>Take-private</t>
  </si>
  <si>
    <t xml:space="preserve">Apollo Global
Management LLC </t>
  </si>
  <si>
    <t xml:space="preserve">Bank of
Beijing Co Ltd, Tsinghua
University, China Huaxin Post, Beijing
State Research Tiancheng
Investment Management Co Ltd </t>
  </si>
  <si>
    <t>Bayside Capital</t>
  </si>
  <si>
    <t xml:space="preserve">Blackstone Group </t>
  </si>
  <si>
    <t>Capital Partners LLC</t>
  </si>
  <si>
    <t>Emerald
Investment Partners LLC</t>
  </si>
  <si>
    <t>GCP
Capital Partners LLC</t>
  </si>
  <si>
    <t>GI Partners LLP, Allscripts Healthcare</t>
  </si>
  <si>
    <t>Gladstone Investment Corp,</t>
  </si>
  <si>
    <t>Harbert Management
Corp</t>
  </si>
  <si>
    <t>Huron
Capital Partners LLC</t>
  </si>
  <si>
    <t>C Flowers &amp; Co LLC</t>
  </si>
  <si>
    <t>JWI Capital LLC</t>
  </si>
  <si>
    <t>Le Caisse de Depot &amp; Placement du Quebec, Callahan Capital Properties Inc,</t>
  </si>
  <si>
    <t>Moorgate Capital Partners LLC</t>
  </si>
  <si>
    <t xml:space="preserve">NIBC
NV </t>
  </si>
  <si>
    <t>P2 Capital Partners LLC,</t>
  </si>
  <si>
    <t>Patriot Financial Partners LP</t>
  </si>
  <si>
    <t xml:space="preserve">Sequoia
Capital China I LP, Alibaba
Pictures Group Ltd and Fosun
International </t>
  </si>
  <si>
    <t>Siparex Midcap 2</t>
  </si>
  <si>
    <t>Speyside
Equity Fund I LP, Beckner
Clevy Partners Fund I LP</t>
  </si>
  <si>
    <t>Spring
Capital Partners LP</t>
  </si>
  <si>
    <t>TA
Associates</t>
  </si>
  <si>
    <t>Trivest Partners</t>
  </si>
  <si>
    <t>HandStands</t>
  </si>
  <si>
    <t>Eagle One</t>
  </si>
  <si>
    <t>Wasserstein &amp; Co LP; John Hancock Financial Svcs</t>
  </si>
  <si>
    <t>Windward
Management Ltd</t>
  </si>
  <si>
    <t>JP Morgan; Evercore Partners</t>
  </si>
  <si>
    <t xml:space="preserve">BlackEagle Partners LLC </t>
  </si>
  <si>
    <t>Source: Thomson Reuters, Buyouts, April 1 to June 26, 2016; the percentages reflect share of Q2 count of 353 closed deals; percentages add to more than 100% since a deal can appear in more than one category. We define standalone buyouts as deals that are not either carve-outs or take-privates.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</si>
</sst>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000"/>
    <numFmt numFmtId="165" formatCode="################.000"/>
    <numFmt numFmtId="166" formatCode="################"/>
    <numFmt numFmtId="167" formatCode="0.0"/>
    <numFmt numFmtId="168" formatCode="mm/dd/yy"/>
    <numFmt numFmtId="169" formatCode="0.000"/>
    <numFmt numFmtId="170" formatCode="mm/dd/yyyy"/>
    <numFmt numFmtId="171" formatCode="0.0%"/>
  </numFmts>
  <fonts count="25" x14ac:knownFonts="1">
    <font>
      <sz val="11"/>
      <color theme="1"/>
      <name val="Calibri"/>
      <family val="2"/>
      <scheme val="minor"/>
    </font>
    <font>
      <sz val="10"/>
      <color indexed="8"/>
      <name val="Arial"/>
      <family val="2"/>
    </font>
    <font>
      <b/>
      <sz val="10"/>
      <color indexed="8"/>
      <name val="Arial"/>
      <family val="2"/>
    </font>
    <font>
      <sz val="11"/>
      <color theme="1"/>
      <name val="Calibri"/>
      <family val="2"/>
      <scheme val="minor"/>
    </font>
    <font>
      <b/>
      <sz val="11"/>
      <color theme="1"/>
      <name val="Calibri"/>
      <family val="2"/>
      <scheme val="minor"/>
    </font>
    <font>
      <sz val="11"/>
      <color indexed="8"/>
      <name val="Calibri"/>
      <family val="2"/>
      <scheme val="minor"/>
    </font>
    <font>
      <sz val="11"/>
      <name val="Calibri"/>
      <family val="2"/>
      <scheme val="minor"/>
    </font>
    <font>
      <b/>
      <sz val="16"/>
      <color theme="0"/>
      <name val="Calibri"/>
      <family val="2"/>
      <scheme val="minor"/>
    </font>
    <font>
      <b/>
      <sz val="10"/>
      <color indexed="8"/>
      <name val="Calibri"/>
      <family val="2"/>
      <scheme val="minor"/>
    </font>
    <font>
      <sz val="10"/>
      <color indexed="8"/>
      <name val="Calibri"/>
      <family val="2"/>
      <scheme val="minor"/>
    </font>
    <font>
      <sz val="9"/>
      <color theme="1"/>
      <name val="Calibri"/>
      <family val="2"/>
      <scheme val="minor"/>
    </font>
    <font>
      <sz val="9"/>
      <color indexed="8"/>
      <name val="Calibri"/>
      <family val="2"/>
      <scheme val="minor"/>
    </font>
    <font>
      <sz val="10"/>
      <color theme="1"/>
      <name val="Calibri"/>
      <family val="2"/>
      <scheme val="minor"/>
    </font>
    <font>
      <b/>
      <sz val="11"/>
      <color theme="1"/>
      <name val="Arial"/>
      <family val="2"/>
    </font>
    <font>
      <sz val="11"/>
      <color theme="1"/>
      <name val="Arial"/>
      <family val="2"/>
    </font>
    <font>
      <sz val="10"/>
      <color theme="1"/>
      <name val="Arial"/>
      <family val="2"/>
    </font>
    <font>
      <b/>
      <sz val="14"/>
      <color theme="0"/>
      <name val="Calibri"/>
      <family val="2"/>
      <scheme val="minor"/>
    </font>
    <font>
      <b/>
      <sz val="11"/>
      <color theme="0"/>
      <name val="Calibri"/>
      <family val="2"/>
      <scheme val="minor"/>
    </font>
    <font>
      <sz val="10"/>
      <color theme="0"/>
      <name val="Calibri"/>
      <family val="2"/>
      <scheme val="minor"/>
    </font>
    <font>
      <b/>
      <sz val="17"/>
      <color theme="0"/>
      <name val="Arial"/>
      <family val="2"/>
    </font>
    <font>
      <sz val="10"/>
      <color indexed="8"/>
      <name val="Arial"/>
      <family val="2"/>
    </font>
    <font>
      <sz val="10"/>
      <name val="Arial"/>
      <family val="2"/>
    </font>
    <font>
      <b/>
      <sz val="10"/>
      <name val="Arial"/>
      <family val="2"/>
    </font>
    <font>
      <sz val="10"/>
      <color indexed="8"/>
      <name val="Arial"/>
      <family val="2"/>
    </font>
    <font>
      <b/>
      <sz val="10"/>
      <color indexed="8"/>
      <name val="Arial"/>
      <family val="2"/>
    </font>
  </fonts>
  <fills count="12">
    <fill>
      <patternFill patternType="none"/>
    </fill>
    <fill>
      <patternFill patternType="gray125"/>
    </fill>
    <fill>
      <patternFill patternType="solid">
        <fgColor theme="6" tint="0.39997558519241921"/>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rgb="FF3C7FD0"/>
        <bgColor indexed="64"/>
      </patternFill>
    </fill>
    <fill>
      <patternFill patternType="solid">
        <fgColor rgb="FF92D050"/>
        <bgColor indexed="64"/>
      </patternFill>
    </fill>
    <fill>
      <patternFill patternType="solid">
        <fgColor theme="6" tint="0.59999389629810485"/>
        <bgColor indexed="64"/>
      </patternFill>
    </fill>
    <fill>
      <patternFill patternType="solid">
        <fgColor theme="0"/>
        <bgColor indexed="64"/>
      </patternFill>
    </fill>
    <fill>
      <patternFill patternType="solid">
        <fgColor rgb="FF78B832"/>
        <bgColor indexed="64"/>
      </patternFill>
    </fill>
    <fill>
      <patternFill patternType="solid">
        <fgColor theme="0" tint="-0.14999847407452621"/>
        <bgColor indexed="64"/>
      </patternFill>
    </fill>
    <fill>
      <patternFill patternType="solid">
        <fgColor rgb="FFFFFF00"/>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9" fontId="3" fillId="0" borderId="0" applyFont="0" applyFill="0" applyBorder="0" applyAlignment="0" applyProtection="0"/>
    <xf numFmtId="0" fontId="1" fillId="0" borderId="0"/>
    <xf numFmtId="43" fontId="1" fillId="0" borderId="0" applyFont="0" applyFill="0" applyBorder="0" applyAlignment="0" applyProtection="0"/>
    <xf numFmtId="0" fontId="20" fillId="0" borderId="0"/>
    <xf numFmtId="0" fontId="1" fillId="0" borderId="0"/>
    <xf numFmtId="0" fontId="23" fillId="0" borderId="0"/>
  </cellStyleXfs>
  <cellXfs count="145">
    <xf numFmtId="0" fontId="0" fillId="0" borderId="0" xfId="0"/>
    <xf numFmtId="0" fontId="1" fillId="0" borderId="0" xfId="0" applyNumberFormat="1" applyFont="1" applyFill="1" applyBorder="1" applyAlignment="1" applyProtection="1">
      <alignment vertical="top" wrapText="1"/>
    </xf>
    <xf numFmtId="0" fontId="4" fillId="0" borderId="0" xfId="0" applyFont="1" applyAlignment="1">
      <alignment wrapText="1"/>
    </xf>
    <xf numFmtId="0" fontId="4" fillId="0" borderId="0" xfId="0" applyFont="1"/>
    <xf numFmtId="0" fontId="2" fillId="0" borderId="0"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left"/>
    </xf>
    <xf numFmtId="167" fontId="0" fillId="0" borderId="0" xfId="0" applyNumberFormat="1"/>
    <xf numFmtId="1" fontId="0" fillId="0" borderId="0" xfId="0" applyNumberFormat="1"/>
    <xf numFmtId="0" fontId="4" fillId="0" borderId="0" xfId="0" applyFont="1" applyAlignment="1"/>
    <xf numFmtId="166" fontId="1" fillId="0" borderId="0" xfId="0" applyNumberFormat="1" applyFont="1" applyFill="1" applyBorder="1" applyAlignment="1" applyProtection="1">
      <alignment horizontal="right"/>
    </xf>
    <xf numFmtId="169" fontId="0" fillId="0" borderId="0" xfId="0" applyNumberFormat="1"/>
    <xf numFmtId="0" fontId="0" fillId="0" borderId="0" xfId="0" applyFill="1"/>
    <xf numFmtId="0" fontId="5" fillId="0" borderId="0" xfId="0" applyNumberFormat="1" applyFont="1" applyFill="1" applyBorder="1" applyAlignment="1" applyProtection="1">
      <alignment vertical="top"/>
    </xf>
    <xf numFmtId="0" fontId="6" fillId="0" borderId="0" xfId="0" applyFont="1"/>
    <xf numFmtId="0" fontId="8" fillId="0" borderId="0" xfId="0" applyNumberFormat="1" applyFont="1" applyFill="1" applyBorder="1" applyAlignment="1" applyProtection="1">
      <alignment vertical="top"/>
    </xf>
    <xf numFmtId="0" fontId="8" fillId="0" borderId="0" xfId="0" applyNumberFormat="1" applyFont="1" applyFill="1" applyBorder="1" applyAlignment="1" applyProtection="1">
      <alignment vertical="top" wrapText="1"/>
    </xf>
    <xf numFmtId="0" fontId="8" fillId="0" borderId="0" xfId="0" applyNumberFormat="1" applyFont="1" applyFill="1" applyBorder="1" applyAlignment="1" applyProtection="1"/>
    <xf numFmtId="0" fontId="0" fillId="0" borderId="0" xfId="0" applyFont="1" applyAlignment="1"/>
    <xf numFmtId="0" fontId="9" fillId="0" borderId="0" xfId="0" applyNumberFormat="1" applyFont="1" applyFill="1" applyBorder="1" applyAlignment="1" applyProtection="1">
      <alignment vertical="top"/>
    </xf>
    <xf numFmtId="164" fontId="9" fillId="0" borderId="0" xfId="0" applyNumberFormat="1" applyFont="1" applyFill="1" applyBorder="1" applyAlignment="1" applyProtection="1">
      <alignment vertical="top"/>
    </xf>
    <xf numFmtId="168" fontId="9" fillId="0" borderId="0" xfId="0" applyNumberFormat="1" applyFont="1" applyFill="1" applyBorder="1" applyAlignment="1" applyProtection="1">
      <alignment vertical="top"/>
    </xf>
    <xf numFmtId="0" fontId="9" fillId="0" borderId="0" xfId="0" applyNumberFormat="1" applyFont="1" applyFill="1" applyBorder="1" applyAlignment="1" applyProtection="1"/>
    <xf numFmtId="166" fontId="9" fillId="0" borderId="0" xfId="0" applyNumberFormat="1" applyFont="1" applyFill="1" applyBorder="1" applyAlignment="1" applyProtection="1">
      <alignment vertical="top"/>
    </xf>
    <xf numFmtId="165" fontId="9" fillId="0" borderId="0" xfId="0" applyNumberFormat="1" applyFont="1" applyFill="1" applyBorder="1" applyAlignment="1" applyProtection="1">
      <alignment vertical="top"/>
    </xf>
    <xf numFmtId="0" fontId="0" fillId="0" borderId="0" xfId="0" applyFont="1"/>
    <xf numFmtId="0" fontId="12" fillId="0" borderId="0" xfId="0" applyFont="1"/>
    <xf numFmtId="0" fontId="9" fillId="0" borderId="1" xfId="0" applyNumberFormat="1" applyFont="1" applyFill="1" applyBorder="1" applyAlignment="1" applyProtection="1">
      <alignment vertical="top" wrapText="1"/>
    </xf>
    <xf numFmtId="168" fontId="9" fillId="0" borderId="1" xfId="0" applyNumberFormat="1" applyFont="1" applyFill="1" applyBorder="1" applyAlignment="1" applyProtection="1">
      <alignment vertical="top" wrapText="1"/>
    </xf>
    <xf numFmtId="0" fontId="9" fillId="0" borderId="1" xfId="2" applyNumberFormat="1" applyFont="1" applyFill="1" applyBorder="1" applyAlignment="1" applyProtection="1">
      <alignment vertical="top" wrapText="1"/>
    </xf>
    <xf numFmtId="0" fontId="12"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168" fontId="9" fillId="0" borderId="2" xfId="0" applyNumberFormat="1" applyFont="1" applyFill="1" applyBorder="1" applyAlignment="1" applyProtection="1">
      <alignment vertical="top" wrapText="1"/>
    </xf>
    <xf numFmtId="0" fontId="9" fillId="0" borderId="2" xfId="2" applyNumberFormat="1" applyFont="1" applyFill="1" applyBorder="1" applyAlignment="1" applyProtection="1">
      <alignment vertical="top" wrapText="1"/>
    </xf>
    <xf numFmtId="0" fontId="0" fillId="0" borderId="0" xfId="0" applyFont="1" applyFill="1"/>
    <xf numFmtId="0" fontId="0" fillId="0" borderId="0" xfId="0" applyFont="1" applyAlignment="1">
      <alignment wrapText="1"/>
    </xf>
    <xf numFmtId="0" fontId="9" fillId="0" borderId="0" xfId="0" applyNumberFormat="1" applyFont="1" applyFill="1" applyBorder="1" applyAlignment="1" applyProtection="1">
      <alignment vertical="top" wrapText="1"/>
    </xf>
    <xf numFmtId="0" fontId="0" fillId="0" borderId="0" xfId="0" applyNumberFormat="1" applyFont="1" applyFill="1" applyBorder="1" applyAlignment="1" applyProtection="1">
      <alignment vertical="top" wrapText="1"/>
    </xf>
    <xf numFmtId="164" fontId="9" fillId="0" borderId="0" xfId="0" applyNumberFormat="1" applyFont="1" applyFill="1" applyBorder="1" applyAlignment="1" applyProtection="1">
      <alignment vertical="top" wrapText="1"/>
    </xf>
    <xf numFmtId="165" fontId="9" fillId="0" borderId="0" xfId="0" applyNumberFormat="1" applyFont="1" applyFill="1" applyBorder="1" applyAlignment="1" applyProtection="1">
      <alignment vertical="top" wrapText="1"/>
    </xf>
    <xf numFmtId="0" fontId="14" fillId="2" borderId="0" xfId="0" applyFont="1" applyFill="1"/>
    <xf numFmtId="0" fontId="14" fillId="0" borderId="0" xfId="0" applyFont="1"/>
    <xf numFmtId="0" fontId="14" fillId="0" borderId="0" xfId="0" applyNumberFormat="1" applyFont="1" applyFill="1" applyBorder="1" applyAlignment="1" applyProtection="1">
      <alignment vertical="top" wrapText="1"/>
    </xf>
    <xf numFmtId="0" fontId="1" fillId="0" borderId="0" xfId="2"/>
    <xf numFmtId="0" fontId="1" fillId="0" borderId="0" xfId="2" applyAlignment="1">
      <alignment wrapText="1"/>
    </xf>
    <xf numFmtId="0" fontId="2" fillId="0" borderId="0" xfId="2" applyNumberFormat="1" applyFont="1" applyFill="1" applyBorder="1" applyAlignment="1" applyProtection="1">
      <alignment wrapText="1"/>
    </xf>
    <xf numFmtId="0" fontId="10" fillId="0" borderId="0" xfId="0" applyFont="1" applyBorder="1" applyAlignment="1">
      <alignment vertical="top"/>
    </xf>
    <xf numFmtId="0" fontId="12" fillId="0" borderId="0" xfId="0" applyFont="1" applyBorder="1"/>
    <xf numFmtId="168" fontId="9" fillId="0" borderId="0" xfId="0" applyNumberFormat="1" applyFont="1" applyFill="1" applyBorder="1" applyAlignment="1" applyProtection="1">
      <alignment vertical="top" wrapText="1"/>
    </xf>
    <xf numFmtId="0" fontId="9" fillId="4" borderId="2" xfId="2" applyNumberFormat="1" applyFont="1" applyFill="1" applyBorder="1" applyAlignment="1" applyProtection="1">
      <alignment vertical="top" wrapText="1"/>
    </xf>
    <xf numFmtId="0" fontId="0" fillId="4" borderId="2" xfId="0" applyFont="1" applyFill="1" applyBorder="1"/>
    <xf numFmtId="0" fontId="17" fillId="5" borderId="1" xfId="0" applyFont="1" applyFill="1" applyBorder="1" applyAlignment="1">
      <alignment wrapText="1"/>
    </xf>
    <xf numFmtId="0" fontId="12" fillId="4" borderId="2" xfId="0" applyNumberFormat="1" applyFont="1" applyFill="1" applyBorder="1" applyAlignment="1" applyProtection="1">
      <alignment vertical="top" wrapText="1"/>
    </xf>
    <xf numFmtId="0" fontId="9" fillId="4" borderId="2" xfId="0" applyNumberFormat="1" applyFont="1" applyFill="1" applyBorder="1" applyAlignment="1" applyProtection="1">
      <alignment vertical="top" wrapText="1"/>
    </xf>
    <xf numFmtId="168" fontId="9" fillId="4" borderId="2" xfId="0" applyNumberFormat="1" applyFont="1" applyFill="1" applyBorder="1" applyAlignment="1" applyProtection="1">
      <alignment vertical="top" wrapText="1"/>
    </xf>
    <xf numFmtId="0" fontId="9" fillId="4" borderId="1" xfId="0" applyNumberFormat="1" applyFont="1" applyFill="1" applyBorder="1" applyAlignment="1" applyProtection="1">
      <alignment vertical="top" wrapText="1"/>
    </xf>
    <xf numFmtId="168" fontId="9" fillId="4" borderId="1" xfId="0" applyNumberFormat="1" applyFont="1" applyFill="1" applyBorder="1" applyAlignment="1" applyProtection="1">
      <alignment vertical="top" wrapText="1"/>
    </xf>
    <xf numFmtId="0" fontId="9" fillId="4" borderId="1" xfId="2" applyNumberFormat="1" applyFont="1" applyFill="1" applyBorder="1" applyAlignment="1" applyProtection="1">
      <alignment vertical="top" wrapText="1"/>
    </xf>
    <xf numFmtId="0" fontId="11" fillId="0" borderId="2" xfId="0" applyNumberFormat="1" applyFont="1" applyFill="1" applyBorder="1" applyAlignment="1" applyProtection="1"/>
    <xf numFmtId="0" fontId="12" fillId="0" borderId="2" xfId="0" applyFont="1" applyBorder="1"/>
    <xf numFmtId="0" fontId="17" fillId="5" borderId="0" xfId="0" applyNumberFormat="1" applyFont="1" applyFill="1" applyBorder="1" applyAlignment="1" applyProtection="1">
      <alignment vertical="top" wrapText="1"/>
    </xf>
    <xf numFmtId="0" fontId="17" fillId="5" borderId="0" xfId="0" applyNumberFormat="1" applyFont="1" applyFill="1" applyBorder="1" applyAlignment="1" applyProtection="1">
      <alignment vertical="top"/>
    </xf>
    <xf numFmtId="0" fontId="2" fillId="6" borderId="3" xfId="0" applyFont="1" applyFill="1" applyBorder="1"/>
    <xf numFmtId="0" fontId="0" fillId="0" borderId="0" xfId="0" applyFill="1" applyAlignment="1">
      <alignment wrapText="1"/>
    </xf>
    <xf numFmtId="167" fontId="0" fillId="0" borderId="0" xfId="0" applyNumberFormat="1" applyFill="1"/>
    <xf numFmtId="169" fontId="0" fillId="0" borderId="1" xfId="0" applyNumberFormat="1" applyBorder="1"/>
    <xf numFmtId="169" fontId="0" fillId="0" borderId="2" xfId="0" applyNumberFormat="1" applyBorder="1"/>
    <xf numFmtId="169" fontId="0" fillId="0" borderId="5" xfId="0" applyNumberFormat="1" applyBorder="1"/>
    <xf numFmtId="0" fontId="4" fillId="0" borderId="6" xfId="0" applyFont="1" applyBorder="1"/>
    <xf numFmtId="0" fontId="4" fillId="0" borderId="7" xfId="0" applyFont="1" applyBorder="1"/>
    <xf numFmtId="0" fontId="4" fillId="0" borderId="4" xfId="0" applyFont="1" applyBorder="1"/>
    <xf numFmtId="0" fontId="4" fillId="0" borderId="8" xfId="0" applyFont="1" applyBorder="1"/>
    <xf numFmtId="169" fontId="0" fillId="0" borderId="9" xfId="0" applyNumberFormat="1" applyBorder="1"/>
    <xf numFmtId="169" fontId="0" fillId="0" borderId="10" xfId="0" applyNumberFormat="1" applyFill="1" applyBorder="1"/>
    <xf numFmtId="169" fontId="0" fillId="0" borderId="7" xfId="0" applyNumberFormat="1" applyBorder="1"/>
    <xf numFmtId="169" fontId="0" fillId="0" borderId="11" xfId="0" applyNumberFormat="1" applyFill="1" applyBorder="1"/>
    <xf numFmtId="169" fontId="0" fillId="0" borderId="4" xfId="0" applyNumberFormat="1" applyBorder="1"/>
    <xf numFmtId="169" fontId="4" fillId="0" borderId="8" xfId="0" applyNumberFormat="1" applyFont="1" applyBorder="1"/>
    <xf numFmtId="169" fontId="4" fillId="0" borderId="13" xfId="0" applyNumberFormat="1" applyFont="1" applyBorder="1"/>
    <xf numFmtId="169" fontId="4" fillId="0" borderId="14" xfId="0" applyNumberFormat="1" applyFont="1" applyBorder="1"/>
    <xf numFmtId="0" fontId="4" fillId="0" borderId="15" xfId="0" applyFont="1" applyBorder="1"/>
    <xf numFmtId="0" fontId="4" fillId="0" borderId="16" xfId="0" applyFont="1" applyBorder="1"/>
    <xf numFmtId="0" fontId="4" fillId="0" borderId="17" xfId="0" applyFont="1" applyBorder="1"/>
    <xf numFmtId="164" fontId="18" fillId="5" borderId="2" xfId="2" applyNumberFormat="1" applyFont="1" applyFill="1" applyBorder="1" applyAlignment="1" applyProtection="1">
      <alignment vertical="top" wrapText="1"/>
    </xf>
    <xf numFmtId="164" fontId="18" fillId="5" borderId="1" xfId="0" applyNumberFormat="1" applyFont="1" applyFill="1" applyBorder="1" applyAlignment="1" applyProtection="1">
      <alignment vertical="top" wrapText="1"/>
    </xf>
    <xf numFmtId="164" fontId="18" fillId="5" borderId="2" xfId="0" applyNumberFormat="1" applyFont="1" applyFill="1" applyBorder="1" applyAlignment="1" applyProtection="1">
      <alignment vertical="top" wrapText="1"/>
    </xf>
    <xf numFmtId="0" fontId="4" fillId="0" borderId="0" xfId="0" applyFont="1" applyBorder="1"/>
    <xf numFmtId="169" fontId="4" fillId="0" borderId="0" xfId="0" applyNumberFormat="1" applyFont="1" applyBorder="1"/>
    <xf numFmtId="0" fontId="0" fillId="10" borderId="0" xfId="0" applyFill="1"/>
    <xf numFmtId="0" fontId="1" fillId="0" borderId="0" xfId="2" applyNumberFormat="1" applyFont="1" applyFill="1" applyBorder="1" applyAlignment="1" applyProtection="1">
      <alignment horizontal="left"/>
    </xf>
    <xf numFmtId="0" fontId="1" fillId="0" borderId="0" xfId="2" applyNumberFormat="1" applyFont="1" applyFill="1" applyBorder="1" applyAlignment="1" applyProtection="1">
      <alignment horizontal="left" wrapText="1"/>
    </xf>
    <xf numFmtId="169" fontId="0" fillId="0" borderId="12" xfId="0" applyNumberFormat="1" applyFill="1" applyBorder="1"/>
    <xf numFmtId="0" fontId="14" fillId="8" borderId="0" xfId="0" applyFont="1" applyFill="1"/>
    <xf numFmtId="0" fontId="2" fillId="6" borderId="0" xfId="2" applyNumberFormat="1" applyFont="1" applyFill="1" applyBorder="1" applyAlignment="1" applyProtection="1">
      <alignment wrapText="1"/>
    </xf>
    <xf numFmtId="0" fontId="1" fillId="6" borderId="0" xfId="2" applyNumberFormat="1" applyFont="1" applyFill="1" applyBorder="1" applyAlignment="1" applyProtection="1">
      <alignment horizontal="left" wrapText="1"/>
    </xf>
    <xf numFmtId="165" fontId="1" fillId="0" borderId="0" xfId="2" applyNumberFormat="1"/>
    <xf numFmtId="165" fontId="1" fillId="0" borderId="0" xfId="0" applyNumberFormat="1" applyFont="1" applyFill="1" applyBorder="1" applyAlignment="1" applyProtection="1">
      <alignment vertical="top" wrapText="1"/>
    </xf>
    <xf numFmtId="164" fontId="1" fillId="0" borderId="0" xfId="0" applyNumberFormat="1" applyFont="1" applyFill="1" applyBorder="1" applyAlignment="1" applyProtection="1">
      <alignment vertical="top" wrapText="1"/>
    </xf>
    <xf numFmtId="0" fontId="21" fillId="8" borderId="3" xfId="2" applyNumberFormat="1" applyFont="1" applyFill="1" applyBorder="1" applyAlignment="1" applyProtection="1">
      <alignment vertical="top" wrapText="1"/>
    </xf>
    <xf numFmtId="0" fontId="21" fillId="8" borderId="3" xfId="2" applyFont="1" applyFill="1" applyBorder="1" applyAlignment="1">
      <alignment horizontal="center"/>
    </xf>
    <xf numFmtId="0" fontId="21" fillId="0" borderId="3" xfId="2" applyNumberFormat="1" applyFont="1" applyFill="1" applyBorder="1" applyAlignment="1" applyProtection="1">
      <alignment vertical="top" wrapText="1"/>
    </xf>
    <xf numFmtId="0" fontId="21" fillId="0" borderId="3" xfId="2" applyFont="1" applyFill="1" applyBorder="1" applyAlignment="1">
      <alignment horizontal="center"/>
    </xf>
    <xf numFmtId="0" fontId="21" fillId="7" borderId="3" xfId="2" applyNumberFormat="1" applyFont="1" applyFill="1" applyBorder="1" applyAlignment="1" applyProtection="1">
      <alignment vertical="top" wrapText="1"/>
    </xf>
    <xf numFmtId="0" fontId="21" fillId="7" borderId="3" xfId="2" applyFont="1" applyFill="1" applyBorder="1" applyAlignment="1">
      <alignment horizontal="center"/>
    </xf>
    <xf numFmtId="0" fontId="14" fillId="0" borderId="0" xfId="0" applyFont="1" applyFill="1"/>
    <xf numFmtId="171" fontId="3" fillId="0" borderId="0" xfId="1" applyNumberFormat="1" applyFont="1"/>
    <xf numFmtId="166" fontId="15" fillId="0" borderId="0" xfId="0" applyNumberFormat="1" applyFont="1"/>
    <xf numFmtId="167" fontId="0" fillId="11" borderId="0" xfId="0" applyNumberFormat="1" applyFill="1"/>
    <xf numFmtId="0" fontId="0" fillId="11" borderId="0" xfId="0" applyFill="1"/>
    <xf numFmtId="0" fontId="21" fillId="0" borderId="0" xfId="2" applyFont="1"/>
    <xf numFmtId="0" fontId="21" fillId="0" borderId="0" xfId="2" applyNumberFormat="1" applyFont="1" applyFill="1" applyBorder="1" applyAlignment="1" applyProtection="1">
      <alignment horizontal="left"/>
    </xf>
    <xf numFmtId="0" fontId="21" fillId="0" borderId="0" xfId="2" applyNumberFormat="1" applyFont="1" applyFill="1" applyBorder="1" applyAlignment="1" applyProtection="1">
      <alignment horizontal="left" wrapText="1"/>
    </xf>
    <xf numFmtId="4" fontId="21" fillId="0" borderId="0" xfId="2" applyNumberFormat="1" applyFont="1" applyFill="1" applyBorder="1" applyAlignment="1" applyProtection="1">
      <alignment horizontal="right"/>
    </xf>
    <xf numFmtId="170" fontId="21" fillId="0" borderId="0" xfId="2" applyNumberFormat="1" applyFont="1" applyFill="1" applyBorder="1" applyAlignment="1" applyProtection="1">
      <alignment horizontal="right"/>
    </xf>
    <xf numFmtId="0" fontId="21" fillId="0" borderId="0" xfId="2" applyNumberFormat="1" applyFont="1" applyFill="1" applyBorder="1" applyAlignment="1" applyProtection="1">
      <alignment horizontal="right"/>
    </xf>
    <xf numFmtId="0" fontId="22" fillId="0" borderId="0" xfId="2" applyNumberFormat="1" applyFont="1" applyFill="1" applyBorder="1" applyAlignment="1" applyProtection="1">
      <alignment wrapText="1"/>
    </xf>
    <xf numFmtId="0" fontId="23" fillId="0" borderId="0" xfId="6"/>
    <xf numFmtId="0" fontId="1" fillId="0" borderId="0" xfId="6" applyNumberFormat="1" applyFont="1" applyFill="1" applyBorder="1" applyAlignment="1" applyProtection="1">
      <alignment horizontal="left"/>
    </xf>
    <xf numFmtId="0" fontId="1" fillId="0" borderId="0" xfId="6" applyNumberFormat="1" applyFont="1" applyFill="1" applyBorder="1" applyAlignment="1" applyProtection="1">
      <alignment horizontal="left" wrapText="1"/>
    </xf>
    <xf numFmtId="0" fontId="1" fillId="0" borderId="0" xfId="6" applyNumberFormat="1" applyFont="1" applyFill="1" applyBorder="1" applyAlignment="1" applyProtection="1">
      <alignment horizontal="right"/>
    </xf>
    <xf numFmtId="170" fontId="1" fillId="0" borderId="0" xfId="6" applyNumberFormat="1" applyFont="1" applyFill="1" applyBorder="1" applyAlignment="1" applyProtection="1">
      <alignment horizontal="right"/>
    </xf>
    <xf numFmtId="3" fontId="1" fillId="0" borderId="0" xfId="6" applyNumberFormat="1" applyFont="1" applyFill="1" applyBorder="1" applyAlignment="1" applyProtection="1">
      <alignment horizontal="right"/>
    </xf>
    <xf numFmtId="4" fontId="1" fillId="0" borderId="0" xfId="6" applyNumberFormat="1" applyFont="1" applyFill="1" applyBorder="1" applyAlignment="1" applyProtection="1">
      <alignment horizontal="right"/>
    </xf>
    <xf numFmtId="0" fontId="2" fillId="0" borderId="0" xfId="6" applyNumberFormat="1" applyFont="1" applyFill="1" applyBorder="1" applyAlignment="1" applyProtection="1">
      <alignment wrapText="1"/>
    </xf>
    <xf numFmtId="0" fontId="23" fillId="0" borderId="0" xfId="6" applyNumberFormat="1" applyFont="1" applyFill="1" applyBorder="1" applyAlignment="1" applyProtection="1">
      <alignment horizontal="left"/>
    </xf>
    <xf numFmtId="0" fontId="23" fillId="0" borderId="0" xfId="6" applyNumberFormat="1" applyFont="1" applyFill="1" applyBorder="1" applyAlignment="1" applyProtection="1">
      <alignment horizontal="left" wrapText="1"/>
    </xf>
    <xf numFmtId="4" fontId="23" fillId="0" borderId="0" xfId="6" applyNumberFormat="1" applyFont="1" applyFill="1" applyBorder="1" applyAlignment="1" applyProtection="1">
      <alignment horizontal="right"/>
    </xf>
    <xf numFmtId="170" fontId="23" fillId="0" borderId="0" xfId="6" applyNumberFormat="1" applyFont="1" applyFill="1" applyBorder="1" applyAlignment="1" applyProtection="1">
      <alignment horizontal="right"/>
    </xf>
    <xf numFmtId="0" fontId="23" fillId="0" borderId="0" xfId="6" applyNumberFormat="1" applyFont="1" applyFill="1" applyBorder="1" applyAlignment="1" applyProtection="1">
      <alignment horizontal="right"/>
    </xf>
    <xf numFmtId="0" fontId="24" fillId="0" borderId="0" xfId="6" applyNumberFormat="1" applyFont="1" applyFill="1" applyBorder="1" applyAlignment="1" applyProtection="1">
      <alignment wrapText="1"/>
    </xf>
    <xf numFmtId="0" fontId="1" fillId="6" borderId="0" xfId="0" applyNumberFormat="1" applyFont="1" applyFill="1" applyBorder="1" applyAlignment="1" applyProtection="1">
      <alignment vertical="top" wrapText="1"/>
    </xf>
    <xf numFmtId="0" fontId="2" fillId="0" borderId="0" xfId="0" applyNumberFormat="1" applyFont="1" applyFill="1" applyBorder="1" applyAlignment="1" applyProtection="1">
      <alignment horizontal="right" vertical="top" wrapText="1"/>
    </xf>
    <xf numFmtId="169" fontId="1" fillId="0" borderId="0" xfId="2" applyNumberFormat="1" applyFont="1" applyFill="1" applyBorder="1" applyAlignment="1" applyProtection="1">
      <alignment horizontal="right"/>
    </xf>
    <xf numFmtId="169" fontId="1" fillId="0" borderId="0" xfId="0" applyNumberFormat="1" applyFont="1" applyFill="1" applyBorder="1" applyAlignment="1" applyProtection="1">
      <alignment vertical="top" wrapText="1"/>
    </xf>
    <xf numFmtId="0" fontId="2" fillId="0" borderId="0" xfId="2" applyFont="1" applyAlignment="1">
      <alignment horizontal="center"/>
    </xf>
    <xf numFmtId="0" fontId="0" fillId="0" borderId="0" xfId="0" applyFill="1" applyAlignment="1">
      <alignment horizontal="left" wrapText="1"/>
    </xf>
    <xf numFmtId="0" fontId="16" fillId="3" borderId="0" xfId="0" applyFont="1" applyFill="1" applyAlignment="1">
      <alignment horizontal="center"/>
    </xf>
    <xf numFmtId="0" fontId="9" fillId="4" borderId="2" xfId="0" applyNumberFormat="1" applyFont="1" applyFill="1" applyBorder="1" applyAlignment="1" applyProtection="1">
      <alignment horizontal="left" vertical="top"/>
    </xf>
    <xf numFmtId="0" fontId="15" fillId="0" borderId="0" xfId="0" applyFont="1" applyFill="1" applyAlignment="1">
      <alignment horizontal="left" wrapText="1"/>
    </xf>
    <xf numFmtId="0" fontId="1" fillId="0" borderId="0" xfId="0" applyNumberFormat="1" applyFont="1" applyFill="1" applyBorder="1" applyAlignment="1" applyProtection="1">
      <alignment horizontal="left" vertical="top"/>
    </xf>
    <xf numFmtId="0" fontId="13" fillId="2" borderId="0" xfId="0" applyFont="1" applyFill="1" applyAlignment="1">
      <alignment horizontal="left"/>
    </xf>
    <xf numFmtId="0" fontId="19" fillId="9" borderId="0" xfId="0" applyFont="1" applyFill="1" applyBorder="1" applyAlignment="1">
      <alignment horizontal="center" vertical="center" wrapText="1"/>
    </xf>
    <xf numFmtId="0" fontId="19" fillId="9" borderId="0" xfId="0" applyFont="1" applyFill="1" applyBorder="1" applyAlignment="1">
      <alignment horizontal="center" vertical="center"/>
    </xf>
    <xf numFmtId="0" fontId="0" fillId="0" borderId="0" xfId="0" applyAlignment="1">
      <alignment horizontal="center" wrapText="1"/>
    </xf>
    <xf numFmtId="0" fontId="7" fillId="3" borderId="0" xfId="0" applyFont="1" applyFill="1" applyAlignment="1">
      <alignment horizontal="center"/>
    </xf>
  </cellXfs>
  <cellStyles count="7">
    <cellStyle name="Comma 2" xfId="3"/>
    <cellStyle name="Normal" xfId="0" builtinId="0"/>
    <cellStyle name="Normal 2" xfId="2"/>
    <cellStyle name="Normal 3" xfId="4"/>
    <cellStyle name="Normal 3 2" xfId="5"/>
    <cellStyle name="Normal 4" xfId="6"/>
    <cellStyle name="Percent" xfId="1" builtinId="5"/>
  </cellStyles>
  <dxfs count="0"/>
  <tableStyles count="0" defaultTableStyle="TableStyleMedium9" defaultPivotStyle="PivotStyleLight16"/>
  <colors>
    <mruColors>
      <color rgb="FF326ADA"/>
      <color rgb="FF78B832"/>
      <color rgb="FF3C7FD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Q2 2016 deals by type</a:t>
            </a:r>
          </a:p>
        </c:rich>
      </c:tx>
      <c:overlay val="0"/>
    </c:title>
    <c:autoTitleDeleted val="0"/>
    <c:plotArea>
      <c:layout/>
      <c:barChart>
        <c:barDir val="col"/>
        <c:grouping val="clustered"/>
        <c:varyColors val="0"/>
        <c:ser>
          <c:idx val="0"/>
          <c:order val="0"/>
          <c:spPr>
            <a:solidFill>
              <a:srgbClr val="7030A0"/>
            </a:solidFill>
          </c:spPr>
          <c:invertIfNegative val="0"/>
          <c:dLbls>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strRef>
              <c:f>DealType!$B$2:$B$7</c:f>
              <c:strCache>
                <c:ptCount val="6"/>
                <c:pt idx="0">
                  <c:v>Add-On</c:v>
                </c:pt>
                <c:pt idx="1">
                  <c:v>Platform Investment</c:v>
                </c:pt>
                <c:pt idx="2">
                  <c:v>Secondary</c:v>
                </c:pt>
                <c:pt idx="3">
                  <c:v>Carve-out</c:v>
                </c:pt>
                <c:pt idx="4">
                  <c:v>Take-Private</c:v>
                </c:pt>
                <c:pt idx="5">
                  <c:v>Standalone Buyout</c:v>
                </c:pt>
              </c:strCache>
            </c:strRef>
          </c:cat>
          <c:val>
            <c:numRef>
              <c:f>DealType!$D$2:$D$7</c:f>
              <c:numCache>
                <c:formatCode>0.0%</c:formatCode>
                <c:ptCount val="6"/>
                <c:pt idx="0">
                  <c:v>0.52124645892351273</c:v>
                </c:pt>
                <c:pt idx="1">
                  <c:v>0.47875354107648727</c:v>
                </c:pt>
                <c:pt idx="2">
                  <c:v>0.10198300283286119</c:v>
                </c:pt>
                <c:pt idx="3">
                  <c:v>6.79886685552408E-2</c:v>
                </c:pt>
                <c:pt idx="4">
                  <c:v>2.8328611898016998E-2</c:v>
                </c:pt>
                <c:pt idx="5">
                  <c:v>0.92067988668555245</c:v>
                </c:pt>
              </c:numCache>
            </c:numRef>
          </c:val>
        </c:ser>
        <c:dLbls>
          <c:showLegendKey val="0"/>
          <c:showVal val="0"/>
          <c:showCatName val="0"/>
          <c:showSerName val="0"/>
          <c:showPercent val="0"/>
          <c:showBubbleSize val="0"/>
        </c:dLbls>
        <c:gapWidth val="150"/>
        <c:axId val="89382912"/>
        <c:axId val="89384448"/>
      </c:barChart>
      <c:catAx>
        <c:axId val="8938291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9384448"/>
        <c:crosses val="autoZero"/>
        <c:auto val="1"/>
        <c:lblAlgn val="ctr"/>
        <c:lblOffset val="100"/>
        <c:noMultiLvlLbl val="0"/>
      </c:catAx>
      <c:valAx>
        <c:axId val="89384448"/>
        <c:scaling>
          <c:orientation val="minMax"/>
        </c:scaling>
        <c:delete val="0"/>
        <c:axPos val="l"/>
        <c:majorGridlines>
          <c:spPr>
            <a:ln>
              <a:solidFill>
                <a:schemeClr val="bg1">
                  <a:lumMod val="85000"/>
                </a:schemeClr>
              </a:solidFill>
            </a:ln>
          </c:spPr>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9382912"/>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11" l="0.70000000000000062" r="0.70000000000000062" t="0.750000000000002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ClosedByYear!$B$4</c:f>
              <c:strCache>
                <c:ptCount val="1"/>
                <c:pt idx="0">
                  <c:v>Q1</c:v>
                </c:pt>
              </c:strCache>
            </c:strRef>
          </c:tx>
          <c:spPr>
            <a:solidFill>
              <a:srgbClr val="326ADA"/>
            </a:solidFill>
          </c:spPr>
          <c:invertIfNegative val="0"/>
          <c:cat>
            <c:numRef>
              <c:f>ClosedByYear!$C$3:$L$3</c:f>
              <c:numCache>
                <c:formatCode>General</c:formatCode>
                <c:ptCount val="10"/>
                <c:pt idx="0">
                  <c:v>2007</c:v>
                </c:pt>
                <c:pt idx="1">
                  <c:v>2008</c:v>
                </c:pt>
                <c:pt idx="2">
                  <c:v>2009</c:v>
                </c:pt>
                <c:pt idx="3">
                  <c:v>2010</c:v>
                </c:pt>
                <c:pt idx="4">
                  <c:v>2011</c:v>
                </c:pt>
                <c:pt idx="5">
                  <c:v>2012</c:v>
                </c:pt>
                <c:pt idx="6">
                  <c:v>2013</c:v>
                </c:pt>
                <c:pt idx="7">
                  <c:v>2014</c:v>
                </c:pt>
                <c:pt idx="8">
                  <c:v>2015</c:v>
                </c:pt>
                <c:pt idx="9">
                  <c:v>2016</c:v>
                </c:pt>
              </c:numCache>
            </c:numRef>
          </c:cat>
          <c:val>
            <c:numRef>
              <c:f>ClosedByYear!$C$4:$L$4</c:f>
              <c:numCache>
                <c:formatCode>0.000</c:formatCode>
                <c:ptCount val="10"/>
                <c:pt idx="0">
                  <c:v>127.84989999999999</c:v>
                </c:pt>
                <c:pt idx="1">
                  <c:v>67.400100000000009</c:v>
                </c:pt>
                <c:pt idx="2">
                  <c:v>6.5979999999999999</c:v>
                </c:pt>
                <c:pt idx="3">
                  <c:v>14.815100000000001</c:v>
                </c:pt>
                <c:pt idx="4">
                  <c:v>32.214599999999997</c:v>
                </c:pt>
                <c:pt idx="5">
                  <c:v>14.858700000000001</c:v>
                </c:pt>
                <c:pt idx="6">
                  <c:v>25.883400000000002</c:v>
                </c:pt>
                <c:pt idx="7">
                  <c:v>29.954999999999998</c:v>
                </c:pt>
                <c:pt idx="8">
                  <c:v>37.145499999999998</c:v>
                </c:pt>
                <c:pt idx="9">
                  <c:v>58.257826000000001</c:v>
                </c:pt>
              </c:numCache>
            </c:numRef>
          </c:val>
        </c:ser>
        <c:ser>
          <c:idx val="1"/>
          <c:order val="1"/>
          <c:tx>
            <c:strRef>
              <c:f>ClosedByYear!$B$5</c:f>
              <c:strCache>
                <c:ptCount val="1"/>
                <c:pt idx="0">
                  <c:v>Q2</c:v>
                </c:pt>
              </c:strCache>
            </c:strRef>
          </c:tx>
          <c:spPr>
            <a:solidFill>
              <a:srgbClr val="C00000"/>
            </a:solidFill>
          </c:spPr>
          <c:invertIfNegative val="0"/>
          <c:cat>
            <c:numRef>
              <c:f>ClosedByYear!$C$3:$L$3</c:f>
              <c:numCache>
                <c:formatCode>General</c:formatCode>
                <c:ptCount val="10"/>
                <c:pt idx="0">
                  <c:v>2007</c:v>
                </c:pt>
                <c:pt idx="1">
                  <c:v>2008</c:v>
                </c:pt>
                <c:pt idx="2">
                  <c:v>2009</c:v>
                </c:pt>
                <c:pt idx="3">
                  <c:v>2010</c:v>
                </c:pt>
                <c:pt idx="4">
                  <c:v>2011</c:v>
                </c:pt>
                <c:pt idx="5">
                  <c:v>2012</c:v>
                </c:pt>
                <c:pt idx="6">
                  <c:v>2013</c:v>
                </c:pt>
                <c:pt idx="7">
                  <c:v>2014</c:v>
                </c:pt>
                <c:pt idx="8">
                  <c:v>2015</c:v>
                </c:pt>
                <c:pt idx="9">
                  <c:v>2016</c:v>
                </c:pt>
              </c:numCache>
            </c:numRef>
          </c:cat>
          <c:val>
            <c:numRef>
              <c:f>ClosedByYear!$C$5:$L$5</c:f>
              <c:numCache>
                <c:formatCode>0.000</c:formatCode>
                <c:ptCount val="10"/>
                <c:pt idx="0">
                  <c:v>122.2346</c:v>
                </c:pt>
                <c:pt idx="1">
                  <c:v>15.532200000000001</c:v>
                </c:pt>
                <c:pt idx="2">
                  <c:v>7.1323999999999996</c:v>
                </c:pt>
                <c:pt idx="3">
                  <c:v>13.1701</c:v>
                </c:pt>
                <c:pt idx="4">
                  <c:v>27.057599999999997</c:v>
                </c:pt>
                <c:pt idx="5">
                  <c:v>29.7637</c:v>
                </c:pt>
                <c:pt idx="6">
                  <c:v>41.113399999999999</c:v>
                </c:pt>
                <c:pt idx="7">
                  <c:v>29.139301</c:v>
                </c:pt>
                <c:pt idx="8">
                  <c:v>25.870744999999999</c:v>
                </c:pt>
                <c:pt idx="9">
                  <c:v>37.559069999999998</c:v>
                </c:pt>
              </c:numCache>
            </c:numRef>
          </c:val>
        </c:ser>
        <c:ser>
          <c:idx val="2"/>
          <c:order val="2"/>
          <c:tx>
            <c:strRef>
              <c:f>ClosedByYear!$B$6</c:f>
              <c:strCache>
                <c:ptCount val="1"/>
                <c:pt idx="0">
                  <c:v>Q3</c:v>
                </c:pt>
              </c:strCache>
            </c:strRef>
          </c:tx>
          <c:spPr>
            <a:solidFill>
              <a:srgbClr val="78B832"/>
            </a:solidFill>
          </c:spPr>
          <c:invertIfNegative val="0"/>
          <c:cat>
            <c:numRef>
              <c:f>ClosedByYear!$C$3:$L$3</c:f>
              <c:numCache>
                <c:formatCode>General</c:formatCode>
                <c:ptCount val="10"/>
                <c:pt idx="0">
                  <c:v>2007</c:v>
                </c:pt>
                <c:pt idx="1">
                  <c:v>2008</c:v>
                </c:pt>
                <c:pt idx="2">
                  <c:v>2009</c:v>
                </c:pt>
                <c:pt idx="3">
                  <c:v>2010</c:v>
                </c:pt>
                <c:pt idx="4">
                  <c:v>2011</c:v>
                </c:pt>
                <c:pt idx="5">
                  <c:v>2012</c:v>
                </c:pt>
                <c:pt idx="6">
                  <c:v>2013</c:v>
                </c:pt>
                <c:pt idx="7">
                  <c:v>2014</c:v>
                </c:pt>
                <c:pt idx="8">
                  <c:v>2015</c:v>
                </c:pt>
                <c:pt idx="9">
                  <c:v>2016</c:v>
                </c:pt>
              </c:numCache>
            </c:numRef>
          </c:cat>
          <c:val>
            <c:numRef>
              <c:f>ClosedByYear!$C$6:$L$6</c:f>
              <c:numCache>
                <c:formatCode>0.000</c:formatCode>
                <c:ptCount val="10"/>
                <c:pt idx="0">
                  <c:v>137.18340000000001</c:v>
                </c:pt>
                <c:pt idx="1">
                  <c:v>62.705400000000004</c:v>
                </c:pt>
                <c:pt idx="2">
                  <c:v>4.5838000000000001</c:v>
                </c:pt>
                <c:pt idx="3">
                  <c:v>27.351299999999998</c:v>
                </c:pt>
                <c:pt idx="4">
                  <c:v>27.881900000000002</c:v>
                </c:pt>
                <c:pt idx="5">
                  <c:v>27.9941</c:v>
                </c:pt>
                <c:pt idx="6">
                  <c:v>23.6569</c:v>
                </c:pt>
                <c:pt idx="7">
                  <c:v>28.587</c:v>
                </c:pt>
                <c:pt idx="8">
                  <c:v>11.6197</c:v>
                </c:pt>
              </c:numCache>
            </c:numRef>
          </c:val>
        </c:ser>
        <c:ser>
          <c:idx val="3"/>
          <c:order val="3"/>
          <c:tx>
            <c:strRef>
              <c:f>ClosedByYear!$B$7</c:f>
              <c:strCache>
                <c:ptCount val="1"/>
                <c:pt idx="0">
                  <c:v>Q4</c:v>
                </c:pt>
              </c:strCache>
            </c:strRef>
          </c:tx>
          <c:spPr>
            <a:solidFill>
              <a:srgbClr val="7030A0"/>
            </a:solidFill>
          </c:spPr>
          <c:invertIfNegative val="0"/>
          <c:cat>
            <c:numRef>
              <c:f>ClosedByYear!$C$3:$L$3</c:f>
              <c:numCache>
                <c:formatCode>General</c:formatCode>
                <c:ptCount val="10"/>
                <c:pt idx="0">
                  <c:v>2007</c:v>
                </c:pt>
                <c:pt idx="1">
                  <c:v>2008</c:v>
                </c:pt>
                <c:pt idx="2">
                  <c:v>2009</c:v>
                </c:pt>
                <c:pt idx="3">
                  <c:v>2010</c:v>
                </c:pt>
                <c:pt idx="4">
                  <c:v>2011</c:v>
                </c:pt>
                <c:pt idx="5">
                  <c:v>2012</c:v>
                </c:pt>
                <c:pt idx="6">
                  <c:v>2013</c:v>
                </c:pt>
                <c:pt idx="7">
                  <c:v>2014</c:v>
                </c:pt>
                <c:pt idx="8">
                  <c:v>2015</c:v>
                </c:pt>
                <c:pt idx="9">
                  <c:v>2016</c:v>
                </c:pt>
              </c:numCache>
            </c:numRef>
          </c:cat>
          <c:val>
            <c:numRef>
              <c:f>ClosedByYear!$C$7:$L$7</c:f>
              <c:numCache>
                <c:formatCode>0.000</c:formatCode>
                <c:ptCount val="10"/>
                <c:pt idx="0">
                  <c:v>210.12270000000001</c:v>
                </c:pt>
                <c:pt idx="1">
                  <c:v>10.8811</c:v>
                </c:pt>
                <c:pt idx="2">
                  <c:v>18.944299999999998</c:v>
                </c:pt>
                <c:pt idx="3">
                  <c:v>32.366099999999996</c:v>
                </c:pt>
                <c:pt idx="4">
                  <c:v>34.136600000000001</c:v>
                </c:pt>
                <c:pt idx="5">
                  <c:v>42.585900000000002</c:v>
                </c:pt>
                <c:pt idx="6">
                  <c:v>55.360900000000001</c:v>
                </c:pt>
                <c:pt idx="7">
                  <c:v>25.050716000000001</c:v>
                </c:pt>
                <c:pt idx="8">
                  <c:v>42.872366</c:v>
                </c:pt>
              </c:numCache>
            </c:numRef>
          </c:val>
        </c:ser>
        <c:dLbls>
          <c:showLegendKey val="0"/>
          <c:showVal val="0"/>
          <c:showCatName val="0"/>
          <c:showSerName val="0"/>
          <c:showPercent val="0"/>
          <c:showBubbleSize val="0"/>
        </c:dLbls>
        <c:gapWidth val="150"/>
        <c:axId val="55246848"/>
        <c:axId val="55248384"/>
      </c:barChart>
      <c:catAx>
        <c:axId val="55246848"/>
        <c:scaling>
          <c:orientation val="minMax"/>
        </c:scaling>
        <c:delete val="0"/>
        <c:axPos val="b"/>
        <c:numFmt formatCode="General" sourceLinked="1"/>
        <c:majorTickMark val="in"/>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55248384"/>
        <c:crosses val="autoZero"/>
        <c:auto val="1"/>
        <c:lblAlgn val="ctr"/>
        <c:lblOffset val="100"/>
        <c:noMultiLvlLbl val="0"/>
      </c:catAx>
      <c:valAx>
        <c:axId val="55248384"/>
        <c:scaling>
          <c:orientation val="minMax"/>
        </c:scaling>
        <c:delete val="0"/>
        <c:axPos val="l"/>
        <c:majorGridlines/>
        <c:numFmt formatCode="0.000" sourceLinked="1"/>
        <c:majorTickMark val="in"/>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55246848"/>
        <c:crosses val="autoZero"/>
        <c:crossBetween val="between"/>
      </c:valAx>
    </c:plotArea>
    <c:legend>
      <c:legendPos val="r"/>
      <c:layout>
        <c:manualLayout>
          <c:xMode val="edge"/>
          <c:yMode val="edge"/>
          <c:x val="0.90894186703116464"/>
          <c:y val="0.1750452426323427"/>
          <c:w val="3.3194174827869516E-2"/>
          <c:h val="0.20843298697251891"/>
        </c:manualLayout>
      </c:layout>
      <c:overlay val="1"/>
      <c:txPr>
        <a:bodyPr/>
        <a:lstStyle/>
        <a:p>
          <a:pPr>
            <a:defRPr sz="900" b="1" i="0" u="none" strike="noStrike" baseline="0">
              <a:solidFill>
                <a:srgbClr val="000000"/>
              </a:solidFill>
              <a:latin typeface="Arial" panose="020B0604020202020204" pitchFamily="34" charset="0"/>
              <a:ea typeface="Calibri"/>
              <a:cs typeface="Arial" panose="020B0604020202020204" pitchFamily="34" charset="0"/>
            </a:defRPr>
          </a:pPr>
          <a:endParaRPr lang="en-US"/>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11" l="0.70000000000000062" r="0.70000000000000062" t="0.75000000000000211"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Q2 2016 deals by industry</a:t>
            </a:r>
          </a:p>
        </c:rich>
      </c:tx>
      <c:layout>
        <c:manualLayout>
          <c:xMode val="edge"/>
          <c:yMode val="edge"/>
          <c:x val="0.22556933508311486"/>
          <c:y val="3.2407407407407482E-2"/>
        </c:manualLayout>
      </c:layout>
      <c:overlay val="0"/>
    </c:title>
    <c:autoTitleDeleted val="0"/>
    <c:plotArea>
      <c:layout/>
      <c:barChart>
        <c:barDir val="bar"/>
        <c:grouping val="clustered"/>
        <c:varyColors val="0"/>
        <c:ser>
          <c:idx val="0"/>
          <c:order val="0"/>
          <c:tx>
            <c:strRef>
              <c:f>DealsByIndustry!$B$3</c:f>
              <c:strCache>
                <c:ptCount val="1"/>
                <c:pt idx="0">
                  <c:v>Count</c:v>
                </c:pt>
              </c:strCache>
            </c:strRef>
          </c:tx>
          <c:spPr>
            <a:solidFill>
              <a:srgbClr val="00B0F0"/>
            </a:solidFill>
          </c:spPr>
          <c:invertIfNegative val="0"/>
          <c:dLbls>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strRef>
              <c:f>DealsByIndustry!$A$4:$A$15</c:f>
              <c:strCache>
                <c:ptCount val="12"/>
                <c:pt idx="0">
                  <c:v>Telecommunications</c:v>
                </c:pt>
                <c:pt idx="1">
                  <c:v>Real Estate</c:v>
                </c:pt>
                <c:pt idx="2">
                  <c:v>Energy and Power</c:v>
                </c:pt>
                <c:pt idx="3">
                  <c:v>Media and Entertainment</c:v>
                </c:pt>
                <c:pt idx="4">
                  <c:v>Consumer Staples</c:v>
                </c:pt>
                <c:pt idx="5">
                  <c:v>Retail</c:v>
                </c:pt>
                <c:pt idx="6">
                  <c:v>Healthcare</c:v>
                </c:pt>
                <c:pt idx="7">
                  <c:v>Materials</c:v>
                </c:pt>
                <c:pt idx="8">
                  <c:v>Consumer Products and Services</c:v>
                </c:pt>
                <c:pt idx="9">
                  <c:v>Financials</c:v>
                </c:pt>
                <c:pt idx="10">
                  <c:v>Industrials</c:v>
                </c:pt>
                <c:pt idx="11">
                  <c:v>High Technology</c:v>
                </c:pt>
              </c:strCache>
            </c:strRef>
          </c:cat>
          <c:val>
            <c:numRef>
              <c:f>DealsByIndustry!$B$4:$B$15</c:f>
              <c:numCache>
                <c:formatCode>################</c:formatCode>
                <c:ptCount val="12"/>
                <c:pt idx="0">
                  <c:v>6</c:v>
                </c:pt>
                <c:pt idx="1">
                  <c:v>12</c:v>
                </c:pt>
                <c:pt idx="2">
                  <c:v>16</c:v>
                </c:pt>
                <c:pt idx="3">
                  <c:v>16</c:v>
                </c:pt>
                <c:pt idx="4">
                  <c:v>19</c:v>
                </c:pt>
                <c:pt idx="5">
                  <c:v>22</c:v>
                </c:pt>
                <c:pt idx="6">
                  <c:v>30</c:v>
                </c:pt>
                <c:pt idx="7">
                  <c:v>30</c:v>
                </c:pt>
                <c:pt idx="8">
                  <c:v>40</c:v>
                </c:pt>
                <c:pt idx="9">
                  <c:v>43</c:v>
                </c:pt>
                <c:pt idx="10">
                  <c:v>50</c:v>
                </c:pt>
                <c:pt idx="11">
                  <c:v>69</c:v>
                </c:pt>
              </c:numCache>
            </c:numRef>
          </c:val>
        </c:ser>
        <c:dLbls>
          <c:showLegendKey val="0"/>
          <c:showVal val="0"/>
          <c:showCatName val="0"/>
          <c:showSerName val="0"/>
          <c:showPercent val="0"/>
          <c:showBubbleSize val="0"/>
        </c:dLbls>
        <c:gapWidth val="150"/>
        <c:axId val="55380224"/>
        <c:axId val="55382016"/>
      </c:barChart>
      <c:catAx>
        <c:axId val="55380224"/>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5382016"/>
        <c:crosses val="autoZero"/>
        <c:auto val="1"/>
        <c:lblAlgn val="ctr"/>
        <c:lblOffset val="100"/>
        <c:noMultiLvlLbl val="0"/>
      </c:catAx>
      <c:valAx>
        <c:axId val="55382016"/>
        <c:scaling>
          <c:orientation val="minMax"/>
        </c:scaling>
        <c:delete val="0"/>
        <c:axPos val="b"/>
        <c:majorGridlines>
          <c:spPr>
            <a:ln>
              <a:solidFill>
                <a:schemeClr val="bg1">
                  <a:lumMod val="85000"/>
                </a:schemeClr>
              </a:solidFill>
            </a:ln>
          </c:spPr>
        </c:majorGridlines>
        <c:numFmt formatCode="################"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5380224"/>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11" l="0.70000000000000062" r="0.70000000000000062" t="0.750000000000002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2007-2016 pending and closed deal number and disclosed deal volume, in billions</a:t>
            </a:r>
          </a:p>
        </c:rich>
      </c:tx>
      <c:overlay val="0"/>
    </c:title>
    <c:autoTitleDeleted val="0"/>
    <c:plotArea>
      <c:layout/>
      <c:barChart>
        <c:barDir val="col"/>
        <c:grouping val="clustered"/>
        <c:varyColors val="0"/>
        <c:ser>
          <c:idx val="0"/>
          <c:order val="0"/>
          <c:tx>
            <c:strRef>
              <c:f>AnnouncedandClosed!$B$1</c:f>
              <c:strCache>
                <c:ptCount val="1"/>
                <c:pt idx="0">
                  <c:v>Disclosed Value</c:v>
                </c:pt>
              </c:strCache>
            </c:strRef>
          </c:tx>
          <c:spPr>
            <a:solidFill>
              <a:schemeClr val="accent3">
                <a:lumMod val="75000"/>
              </a:schemeClr>
            </a:solidFill>
          </c:spPr>
          <c:invertIfNegative val="0"/>
          <c:dLbls>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strRef>
              <c:f>AnnouncedandClosed!$A$2:$A$39</c:f>
              <c:strCache>
                <c:ptCount val="38"/>
                <c:pt idx="0">
                  <c:v>1Q '07</c:v>
                </c:pt>
                <c:pt idx="1">
                  <c:v>2Q '07</c:v>
                </c:pt>
                <c:pt idx="2">
                  <c:v>3Q '07</c:v>
                </c:pt>
                <c:pt idx="3">
                  <c:v>4Q '07</c:v>
                </c:pt>
                <c:pt idx="4">
                  <c:v>1Q '08</c:v>
                </c:pt>
                <c:pt idx="5">
                  <c:v>2Q '08</c:v>
                </c:pt>
                <c:pt idx="6">
                  <c:v>3Q '08</c:v>
                </c:pt>
                <c:pt idx="7">
                  <c:v>4Q '08</c:v>
                </c:pt>
                <c:pt idx="8">
                  <c:v>1Q '09</c:v>
                </c:pt>
                <c:pt idx="9">
                  <c:v>2Q '09</c:v>
                </c:pt>
                <c:pt idx="10">
                  <c:v>3Q '09</c:v>
                </c:pt>
                <c:pt idx="11">
                  <c:v>4Q '09</c:v>
                </c:pt>
                <c:pt idx="12">
                  <c:v>1Q '10</c:v>
                </c:pt>
                <c:pt idx="13">
                  <c:v>2Q '10</c:v>
                </c:pt>
                <c:pt idx="14">
                  <c:v>3Q '10</c:v>
                </c:pt>
                <c:pt idx="15">
                  <c:v>4Q '10</c:v>
                </c:pt>
                <c:pt idx="16">
                  <c:v>1Q '11</c:v>
                </c:pt>
                <c:pt idx="17">
                  <c:v>2Q '11</c:v>
                </c:pt>
                <c:pt idx="18">
                  <c:v>3Q '11</c:v>
                </c:pt>
                <c:pt idx="19">
                  <c:v>4Q '11</c:v>
                </c:pt>
                <c:pt idx="20">
                  <c:v>1Q '12</c:v>
                </c:pt>
                <c:pt idx="21">
                  <c:v>2Q '12</c:v>
                </c:pt>
                <c:pt idx="22">
                  <c:v>3Q '12</c:v>
                </c:pt>
                <c:pt idx="23">
                  <c:v>4Q '12</c:v>
                </c:pt>
                <c:pt idx="24">
                  <c:v>1Q '13</c:v>
                </c:pt>
                <c:pt idx="25">
                  <c:v>2Q '13</c:v>
                </c:pt>
                <c:pt idx="26">
                  <c:v>3Q '13</c:v>
                </c:pt>
                <c:pt idx="27">
                  <c:v>4Q '13</c:v>
                </c:pt>
                <c:pt idx="28">
                  <c:v>1Q '14</c:v>
                </c:pt>
                <c:pt idx="29">
                  <c:v>2Q '14</c:v>
                </c:pt>
                <c:pt idx="30">
                  <c:v>3Q '14</c:v>
                </c:pt>
                <c:pt idx="31">
                  <c:v>4Q '14</c:v>
                </c:pt>
                <c:pt idx="32">
                  <c:v>1Q '15</c:v>
                </c:pt>
                <c:pt idx="33">
                  <c:v>2Q '15</c:v>
                </c:pt>
                <c:pt idx="34">
                  <c:v>3Q '15</c:v>
                </c:pt>
                <c:pt idx="35">
                  <c:v>4Q '15</c:v>
                </c:pt>
                <c:pt idx="36">
                  <c:v>1Q '16</c:v>
                </c:pt>
                <c:pt idx="37">
                  <c:v>2Q '16</c:v>
                </c:pt>
              </c:strCache>
            </c:strRef>
          </c:cat>
          <c:val>
            <c:numRef>
              <c:f>AnnouncedandClosed!$B$2:$B$39</c:f>
              <c:numCache>
                <c:formatCode>0.0</c:formatCode>
                <c:ptCount val="38"/>
                <c:pt idx="0">
                  <c:v>130.54239999999999</c:v>
                </c:pt>
                <c:pt idx="1">
                  <c:v>123.2266</c:v>
                </c:pt>
                <c:pt idx="2">
                  <c:v>141.68870000000001</c:v>
                </c:pt>
                <c:pt idx="3">
                  <c:v>210.36829999999998</c:v>
                </c:pt>
                <c:pt idx="4">
                  <c:v>67.484800000000007</c:v>
                </c:pt>
                <c:pt idx="5">
                  <c:v>20.021599999999999</c:v>
                </c:pt>
                <c:pt idx="6">
                  <c:v>63.059600000000003</c:v>
                </c:pt>
                <c:pt idx="7">
                  <c:v>11.206199999999999</c:v>
                </c:pt>
                <c:pt idx="8">
                  <c:v>6.6236000000000006</c:v>
                </c:pt>
                <c:pt idx="9">
                  <c:v>7.4231000000000007</c:v>
                </c:pt>
                <c:pt idx="10">
                  <c:v>5.2778999999999998</c:v>
                </c:pt>
                <c:pt idx="11">
                  <c:v>19.054899999999996</c:v>
                </c:pt>
                <c:pt idx="12">
                  <c:v>14.6662</c:v>
                </c:pt>
                <c:pt idx="13">
                  <c:v>13.708</c:v>
                </c:pt>
                <c:pt idx="14">
                  <c:v>30.236999999999998</c:v>
                </c:pt>
                <c:pt idx="15">
                  <c:v>37.528800000000004</c:v>
                </c:pt>
                <c:pt idx="16">
                  <c:v>33.490400000000001</c:v>
                </c:pt>
                <c:pt idx="17">
                  <c:v>27.441599999999998</c:v>
                </c:pt>
                <c:pt idx="18">
                  <c:v>30.3752</c:v>
                </c:pt>
                <c:pt idx="19">
                  <c:v>37.174099999999996</c:v>
                </c:pt>
                <c:pt idx="20">
                  <c:v>15.268699999999999</c:v>
                </c:pt>
                <c:pt idx="21">
                  <c:v>33.400800000000004</c:v>
                </c:pt>
                <c:pt idx="22">
                  <c:v>28.996399999999998</c:v>
                </c:pt>
                <c:pt idx="23">
                  <c:v>41.448799999999999</c:v>
                </c:pt>
                <c:pt idx="24">
                  <c:v>27.9315</c:v>
                </c:pt>
                <c:pt idx="25">
                  <c:v>49.128300000000003</c:v>
                </c:pt>
                <c:pt idx="26">
                  <c:v>31.548400000000001</c:v>
                </c:pt>
                <c:pt idx="27">
                  <c:v>58.068400000000004</c:v>
                </c:pt>
                <c:pt idx="28">
                  <c:v>45.829300000000003</c:v>
                </c:pt>
                <c:pt idx="29">
                  <c:v>49.325499999999998</c:v>
                </c:pt>
                <c:pt idx="30">
                  <c:v>65.072500000000005</c:v>
                </c:pt>
                <c:pt idx="31">
                  <c:v>46.556600000000003</c:v>
                </c:pt>
                <c:pt idx="32">
                  <c:v>107.95650000000001</c:v>
                </c:pt>
                <c:pt idx="33">
                  <c:v>51.777145000000004</c:v>
                </c:pt>
                <c:pt idx="34">
                  <c:v>66.660404999999997</c:v>
                </c:pt>
                <c:pt idx="35">
                  <c:v>85.505139999999997</c:v>
                </c:pt>
                <c:pt idx="36">
                  <c:v>93.585895999999991</c:v>
                </c:pt>
                <c:pt idx="37">
                  <c:v>62.87079</c:v>
                </c:pt>
              </c:numCache>
            </c:numRef>
          </c:val>
        </c:ser>
        <c:dLbls>
          <c:showLegendKey val="0"/>
          <c:showVal val="0"/>
          <c:showCatName val="0"/>
          <c:showSerName val="0"/>
          <c:showPercent val="0"/>
          <c:showBubbleSize val="0"/>
        </c:dLbls>
        <c:gapWidth val="150"/>
        <c:axId val="55429760"/>
        <c:axId val="89522560"/>
      </c:barChart>
      <c:lineChart>
        <c:grouping val="standard"/>
        <c:varyColors val="0"/>
        <c:ser>
          <c:idx val="1"/>
          <c:order val="1"/>
          <c:tx>
            <c:strRef>
              <c:f>AnnouncedandClosed!$C$1</c:f>
              <c:strCache>
                <c:ptCount val="1"/>
                <c:pt idx="0">
                  <c:v>Number of Deals</c:v>
                </c:pt>
              </c:strCache>
            </c:strRef>
          </c:tx>
          <c:spPr>
            <a:ln>
              <a:solidFill>
                <a:srgbClr val="FFC000"/>
              </a:solidFill>
            </a:ln>
          </c:spPr>
          <c:marker>
            <c:symbol val="none"/>
          </c:marker>
          <c:dLbls>
            <c:dLbl>
              <c:idx val="38"/>
              <c:layout>
                <c:manualLayout>
                  <c:x val="-3.65296838677054E-3"/>
                  <c:y val="9.1440168249909293E-3"/>
                </c:manualLayout>
              </c:layout>
              <c:showLegendKey val="0"/>
              <c:showVal val="1"/>
              <c:showCatName val="0"/>
              <c:showSerName val="0"/>
              <c:showPercent val="0"/>
              <c:showBubbleSize val="0"/>
            </c:dLbl>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strRef>
              <c:f>AnnouncedandClosed!$A$2:$A$39</c:f>
              <c:strCache>
                <c:ptCount val="38"/>
                <c:pt idx="0">
                  <c:v>1Q '07</c:v>
                </c:pt>
                <c:pt idx="1">
                  <c:v>2Q '07</c:v>
                </c:pt>
                <c:pt idx="2">
                  <c:v>3Q '07</c:v>
                </c:pt>
                <c:pt idx="3">
                  <c:v>4Q '07</c:v>
                </c:pt>
                <c:pt idx="4">
                  <c:v>1Q '08</c:v>
                </c:pt>
                <c:pt idx="5">
                  <c:v>2Q '08</c:v>
                </c:pt>
                <c:pt idx="6">
                  <c:v>3Q '08</c:v>
                </c:pt>
                <c:pt idx="7">
                  <c:v>4Q '08</c:v>
                </c:pt>
                <c:pt idx="8">
                  <c:v>1Q '09</c:v>
                </c:pt>
                <c:pt idx="9">
                  <c:v>2Q '09</c:v>
                </c:pt>
                <c:pt idx="10">
                  <c:v>3Q '09</c:v>
                </c:pt>
                <c:pt idx="11">
                  <c:v>4Q '09</c:v>
                </c:pt>
                <c:pt idx="12">
                  <c:v>1Q '10</c:v>
                </c:pt>
                <c:pt idx="13">
                  <c:v>2Q '10</c:v>
                </c:pt>
                <c:pt idx="14">
                  <c:v>3Q '10</c:v>
                </c:pt>
                <c:pt idx="15">
                  <c:v>4Q '10</c:v>
                </c:pt>
                <c:pt idx="16">
                  <c:v>1Q '11</c:v>
                </c:pt>
                <c:pt idx="17">
                  <c:v>2Q '11</c:v>
                </c:pt>
                <c:pt idx="18">
                  <c:v>3Q '11</c:v>
                </c:pt>
                <c:pt idx="19">
                  <c:v>4Q '11</c:v>
                </c:pt>
                <c:pt idx="20">
                  <c:v>1Q '12</c:v>
                </c:pt>
                <c:pt idx="21">
                  <c:v>2Q '12</c:v>
                </c:pt>
                <c:pt idx="22">
                  <c:v>3Q '12</c:v>
                </c:pt>
                <c:pt idx="23">
                  <c:v>4Q '12</c:v>
                </c:pt>
                <c:pt idx="24">
                  <c:v>1Q '13</c:v>
                </c:pt>
                <c:pt idx="25">
                  <c:v>2Q '13</c:v>
                </c:pt>
                <c:pt idx="26">
                  <c:v>3Q '13</c:v>
                </c:pt>
                <c:pt idx="27">
                  <c:v>4Q '13</c:v>
                </c:pt>
                <c:pt idx="28">
                  <c:v>1Q '14</c:v>
                </c:pt>
                <c:pt idx="29">
                  <c:v>2Q '14</c:v>
                </c:pt>
                <c:pt idx="30">
                  <c:v>3Q '14</c:v>
                </c:pt>
                <c:pt idx="31">
                  <c:v>4Q '14</c:v>
                </c:pt>
                <c:pt idx="32">
                  <c:v>1Q '15</c:v>
                </c:pt>
                <c:pt idx="33">
                  <c:v>2Q '15</c:v>
                </c:pt>
                <c:pt idx="34">
                  <c:v>3Q '15</c:v>
                </c:pt>
                <c:pt idx="35">
                  <c:v>4Q '15</c:v>
                </c:pt>
                <c:pt idx="36">
                  <c:v>1Q '16</c:v>
                </c:pt>
                <c:pt idx="37">
                  <c:v>2Q '16</c:v>
                </c:pt>
              </c:strCache>
            </c:strRef>
          </c:cat>
          <c:val>
            <c:numRef>
              <c:f>AnnouncedandClosed!$C$2:$C$39</c:f>
              <c:numCache>
                <c:formatCode>General</c:formatCode>
                <c:ptCount val="38"/>
                <c:pt idx="0">
                  <c:v>437</c:v>
                </c:pt>
                <c:pt idx="1">
                  <c:v>447</c:v>
                </c:pt>
                <c:pt idx="2">
                  <c:v>438</c:v>
                </c:pt>
                <c:pt idx="3">
                  <c:v>407</c:v>
                </c:pt>
                <c:pt idx="4">
                  <c:v>362</c:v>
                </c:pt>
                <c:pt idx="5">
                  <c:v>336</c:v>
                </c:pt>
                <c:pt idx="6">
                  <c:v>358</c:v>
                </c:pt>
                <c:pt idx="7">
                  <c:v>248</c:v>
                </c:pt>
                <c:pt idx="8">
                  <c:v>178</c:v>
                </c:pt>
                <c:pt idx="9">
                  <c:v>185</c:v>
                </c:pt>
                <c:pt idx="10">
                  <c:v>208</c:v>
                </c:pt>
                <c:pt idx="11">
                  <c:v>226</c:v>
                </c:pt>
                <c:pt idx="12">
                  <c:v>249</c:v>
                </c:pt>
                <c:pt idx="13">
                  <c:v>240</c:v>
                </c:pt>
                <c:pt idx="14">
                  <c:v>325</c:v>
                </c:pt>
                <c:pt idx="15">
                  <c:v>333</c:v>
                </c:pt>
                <c:pt idx="16">
                  <c:v>306</c:v>
                </c:pt>
                <c:pt idx="17">
                  <c:v>317</c:v>
                </c:pt>
                <c:pt idx="18">
                  <c:v>347</c:v>
                </c:pt>
                <c:pt idx="19">
                  <c:v>359</c:v>
                </c:pt>
                <c:pt idx="20">
                  <c:v>387</c:v>
                </c:pt>
                <c:pt idx="21">
                  <c:v>372</c:v>
                </c:pt>
                <c:pt idx="22">
                  <c:v>398</c:v>
                </c:pt>
                <c:pt idx="23">
                  <c:v>539</c:v>
                </c:pt>
                <c:pt idx="24">
                  <c:v>359</c:v>
                </c:pt>
                <c:pt idx="25">
                  <c:v>342</c:v>
                </c:pt>
                <c:pt idx="26">
                  <c:v>436</c:v>
                </c:pt>
                <c:pt idx="27" formatCode="0">
                  <c:v>452</c:v>
                </c:pt>
                <c:pt idx="28">
                  <c:v>464</c:v>
                </c:pt>
                <c:pt idx="29">
                  <c:v>473</c:v>
                </c:pt>
                <c:pt idx="30">
                  <c:v>523</c:v>
                </c:pt>
                <c:pt idx="31">
                  <c:v>376</c:v>
                </c:pt>
                <c:pt idx="32">
                  <c:v>479</c:v>
                </c:pt>
                <c:pt idx="33">
                  <c:v>519</c:v>
                </c:pt>
                <c:pt idx="34">
                  <c:v>549</c:v>
                </c:pt>
                <c:pt idx="35">
                  <c:v>533</c:v>
                </c:pt>
                <c:pt idx="36">
                  <c:v>506</c:v>
                </c:pt>
                <c:pt idx="37">
                  <c:v>449</c:v>
                </c:pt>
              </c:numCache>
            </c:numRef>
          </c:val>
          <c:smooth val="0"/>
        </c:ser>
        <c:dLbls>
          <c:showLegendKey val="0"/>
          <c:showVal val="0"/>
          <c:showCatName val="0"/>
          <c:showSerName val="0"/>
          <c:showPercent val="0"/>
          <c:showBubbleSize val="0"/>
        </c:dLbls>
        <c:marker val="1"/>
        <c:smooth val="0"/>
        <c:axId val="89524096"/>
        <c:axId val="89525632"/>
      </c:lineChart>
      <c:catAx>
        <c:axId val="5542976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9522560"/>
        <c:crosses val="autoZero"/>
        <c:auto val="1"/>
        <c:lblAlgn val="ctr"/>
        <c:lblOffset val="100"/>
        <c:noMultiLvlLbl val="0"/>
      </c:catAx>
      <c:valAx>
        <c:axId val="89522560"/>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5429760"/>
        <c:crosses val="autoZero"/>
        <c:crossBetween val="between"/>
      </c:valAx>
      <c:catAx>
        <c:axId val="89524096"/>
        <c:scaling>
          <c:orientation val="minMax"/>
        </c:scaling>
        <c:delete val="1"/>
        <c:axPos val="b"/>
        <c:majorTickMark val="out"/>
        <c:minorTickMark val="none"/>
        <c:tickLblPos val="none"/>
        <c:crossAx val="89525632"/>
        <c:crosses val="autoZero"/>
        <c:auto val="1"/>
        <c:lblAlgn val="ctr"/>
        <c:lblOffset val="100"/>
        <c:noMultiLvlLbl val="0"/>
      </c:catAx>
      <c:valAx>
        <c:axId val="89525632"/>
        <c:scaling>
          <c:orientation val="minMax"/>
        </c:scaling>
        <c:delete val="0"/>
        <c:axPos val="r"/>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9524096"/>
        <c:crosses val="max"/>
        <c:crossBetween val="between"/>
      </c:valAx>
    </c:plotArea>
    <c:legend>
      <c:legendPos val="r"/>
      <c:layout>
        <c:manualLayout>
          <c:xMode val="edge"/>
          <c:yMode val="edge"/>
          <c:x val="0.29385666595780541"/>
          <c:y val="0.15365500272520505"/>
          <c:w val="0.11314479925644357"/>
          <c:h val="0.10434883200185088"/>
        </c:manualLayout>
      </c:layout>
      <c:overlay val="1"/>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11" l="0.70000000000000062" r="0.70000000000000062" t="0.7500000000000021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609599</xdr:colOff>
      <xdr:row>2</xdr:row>
      <xdr:rowOff>1</xdr:rowOff>
    </xdr:from>
    <xdr:to>
      <xdr:col>13</xdr:col>
      <xdr:colOff>104775</xdr:colOff>
      <xdr:row>18</xdr:row>
      <xdr:rowOff>104775</xdr:rowOff>
    </xdr:to>
    <xdr:graphicFrame macro="">
      <xdr:nvGraphicFramePr>
        <xdr:cNvPr id="61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13</xdr:row>
      <xdr:rowOff>9525</xdr:rowOff>
    </xdr:from>
    <xdr:to>
      <xdr:col>17</xdr:col>
      <xdr:colOff>571500</xdr:colOff>
      <xdr:row>34</xdr:row>
      <xdr:rowOff>180975</xdr:rowOff>
    </xdr:to>
    <xdr:graphicFrame macro="">
      <xdr:nvGraphicFramePr>
        <xdr:cNvPr id="25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0.06371</cdr:x>
      <cdr:y>0.19933</cdr:y>
    </cdr:from>
    <cdr:to>
      <cdr:x>0.13297</cdr:x>
      <cdr:y>0.26845</cdr:y>
    </cdr:to>
    <cdr:sp macro="" textlink="">
      <cdr:nvSpPr>
        <cdr:cNvPr id="3" name="TextBox 2"/>
        <cdr:cNvSpPr txBox="1"/>
      </cdr:nvSpPr>
      <cdr:spPr>
        <a:xfrm xmlns:a="http://schemas.openxmlformats.org/drawingml/2006/main">
          <a:off x="657173" y="831607"/>
          <a:ext cx="714456" cy="2883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t>$597.4B</a:t>
          </a:r>
        </a:p>
      </cdr:txBody>
    </cdr:sp>
  </cdr:relSizeAnchor>
  <cdr:relSizeAnchor xmlns:cdr="http://schemas.openxmlformats.org/drawingml/2006/chartDrawing">
    <cdr:from>
      <cdr:x>0.15975</cdr:x>
      <cdr:y>0.60836</cdr:y>
    </cdr:from>
    <cdr:to>
      <cdr:x>0.22992</cdr:x>
      <cdr:y>0.67979</cdr:y>
    </cdr:to>
    <cdr:sp macro="" textlink="">
      <cdr:nvSpPr>
        <cdr:cNvPr id="4" name="TextBox 3"/>
        <cdr:cNvSpPr txBox="1"/>
      </cdr:nvSpPr>
      <cdr:spPr>
        <a:xfrm xmlns:a="http://schemas.openxmlformats.org/drawingml/2006/main">
          <a:off x="1647873" y="2538035"/>
          <a:ext cx="723852" cy="2980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t>$156.5B</a:t>
          </a:r>
        </a:p>
      </cdr:txBody>
    </cdr:sp>
  </cdr:relSizeAnchor>
  <cdr:relSizeAnchor xmlns:cdr="http://schemas.openxmlformats.org/drawingml/2006/chartDrawing">
    <cdr:from>
      <cdr:x>0.25485</cdr:x>
      <cdr:y>0.79709</cdr:y>
    </cdr:from>
    <cdr:to>
      <cdr:x>0.32318</cdr:x>
      <cdr:y>0.86851</cdr:y>
    </cdr:to>
    <cdr:sp macro="" textlink="">
      <cdr:nvSpPr>
        <cdr:cNvPr id="5" name="TextBox 4"/>
        <cdr:cNvSpPr txBox="1"/>
      </cdr:nvSpPr>
      <cdr:spPr>
        <a:xfrm xmlns:a="http://schemas.openxmlformats.org/drawingml/2006/main">
          <a:off x="2628890" y="3325440"/>
          <a:ext cx="704863" cy="2979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t>$37.3B</a:t>
          </a:r>
        </a:p>
      </cdr:txBody>
    </cdr:sp>
  </cdr:relSizeAnchor>
  <cdr:relSizeAnchor xmlns:cdr="http://schemas.openxmlformats.org/drawingml/2006/chartDrawing">
    <cdr:from>
      <cdr:x>0.35272</cdr:x>
      <cdr:y>0.72791</cdr:y>
    </cdr:from>
    <cdr:to>
      <cdr:x>0.41736</cdr:x>
      <cdr:y>0.80165</cdr:y>
    </cdr:to>
    <cdr:sp macro="" textlink="">
      <cdr:nvSpPr>
        <cdr:cNvPr id="6" name="TextBox 5"/>
        <cdr:cNvSpPr txBox="1"/>
      </cdr:nvSpPr>
      <cdr:spPr>
        <a:xfrm xmlns:a="http://schemas.openxmlformats.org/drawingml/2006/main">
          <a:off x="3638498" y="3036820"/>
          <a:ext cx="666799" cy="3076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t>$87.7B</a:t>
          </a:r>
        </a:p>
      </cdr:txBody>
    </cdr:sp>
  </cdr:relSizeAnchor>
  <cdr:relSizeAnchor xmlns:cdr="http://schemas.openxmlformats.org/drawingml/2006/chartDrawing">
    <cdr:from>
      <cdr:x>0.43675</cdr:x>
      <cdr:y>0.69355</cdr:y>
    </cdr:from>
    <cdr:to>
      <cdr:x>0.50877</cdr:x>
      <cdr:y>0.76959</cdr:y>
    </cdr:to>
    <cdr:sp macro="" textlink="">
      <cdr:nvSpPr>
        <cdr:cNvPr id="7" name="TextBox 6"/>
        <cdr:cNvSpPr txBox="1"/>
      </cdr:nvSpPr>
      <cdr:spPr>
        <a:xfrm xmlns:a="http://schemas.openxmlformats.org/drawingml/2006/main">
          <a:off x="4505312" y="2893456"/>
          <a:ext cx="742928" cy="3172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t>$121.3B</a:t>
          </a:r>
        </a:p>
      </cdr:txBody>
    </cdr:sp>
  </cdr:relSizeAnchor>
  <cdr:relSizeAnchor xmlns:cdr="http://schemas.openxmlformats.org/drawingml/2006/chartDrawing">
    <cdr:from>
      <cdr:x>0.53093</cdr:x>
      <cdr:y>0.7027</cdr:y>
    </cdr:from>
    <cdr:to>
      <cdr:x>0.60572</cdr:x>
      <cdr:y>0.77644</cdr:y>
    </cdr:to>
    <cdr:sp macro="" textlink="">
      <cdr:nvSpPr>
        <cdr:cNvPr id="8" name="TextBox 7"/>
        <cdr:cNvSpPr txBox="1"/>
      </cdr:nvSpPr>
      <cdr:spPr>
        <a:xfrm xmlns:a="http://schemas.openxmlformats.org/drawingml/2006/main">
          <a:off x="5476830" y="2931626"/>
          <a:ext cx="771502" cy="3076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t>$115.2B</a:t>
          </a:r>
        </a:p>
      </cdr:txBody>
    </cdr:sp>
  </cdr:relSizeAnchor>
  <cdr:relSizeAnchor xmlns:cdr="http://schemas.openxmlformats.org/drawingml/2006/chartDrawing">
    <cdr:from>
      <cdr:x>0.61958</cdr:x>
      <cdr:y>0.6339</cdr:y>
    </cdr:from>
    <cdr:to>
      <cdr:x>0.69068</cdr:x>
      <cdr:y>0.70994</cdr:y>
    </cdr:to>
    <cdr:sp macro="" textlink="">
      <cdr:nvSpPr>
        <cdr:cNvPr id="9" name="TextBox 8"/>
        <cdr:cNvSpPr txBox="1"/>
      </cdr:nvSpPr>
      <cdr:spPr>
        <a:xfrm xmlns:a="http://schemas.openxmlformats.org/drawingml/2006/main">
          <a:off x="6391301" y="2644612"/>
          <a:ext cx="733437" cy="3172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t>$146.0B</a:t>
          </a:r>
        </a:p>
      </cdr:txBody>
    </cdr:sp>
  </cdr:relSizeAnchor>
  <cdr:relSizeAnchor xmlns:cdr="http://schemas.openxmlformats.org/drawingml/2006/chartDrawing">
    <cdr:from>
      <cdr:x>0.78763</cdr:x>
      <cdr:y>0.70276</cdr:y>
    </cdr:from>
    <cdr:to>
      <cdr:x>0.87627</cdr:x>
      <cdr:y>0.92396</cdr:y>
    </cdr:to>
    <cdr:sp macro="" textlink="">
      <cdr:nvSpPr>
        <cdr:cNvPr id="10" name="TextBox 9"/>
        <cdr:cNvSpPr txBox="1"/>
      </cdr:nvSpPr>
      <cdr:spPr>
        <a:xfrm xmlns:a="http://schemas.openxmlformats.org/drawingml/2006/main">
          <a:off x="8124825" y="29051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0.71375</cdr:x>
      <cdr:y>0.71421</cdr:y>
    </cdr:from>
    <cdr:to>
      <cdr:x>0.79409</cdr:x>
      <cdr:y>0.78794</cdr:y>
    </cdr:to>
    <cdr:sp macro="" textlink="">
      <cdr:nvSpPr>
        <cdr:cNvPr id="11" name="TextBox 10"/>
        <cdr:cNvSpPr txBox="1"/>
      </cdr:nvSpPr>
      <cdr:spPr>
        <a:xfrm xmlns:a="http://schemas.openxmlformats.org/drawingml/2006/main">
          <a:off x="7362784" y="2979630"/>
          <a:ext cx="828753" cy="3075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t>$112.7B</a:t>
          </a:r>
        </a:p>
      </cdr:txBody>
    </cdr:sp>
  </cdr:relSizeAnchor>
  <cdr:relSizeAnchor xmlns:cdr="http://schemas.openxmlformats.org/drawingml/2006/chartDrawing">
    <cdr:from>
      <cdr:x>0.80702</cdr:x>
      <cdr:y>0.70776</cdr:y>
    </cdr:from>
    <cdr:to>
      <cdr:x>0.88366</cdr:x>
      <cdr:y>0.78082</cdr:y>
    </cdr:to>
    <cdr:sp macro="" textlink="">
      <cdr:nvSpPr>
        <cdr:cNvPr id="12" name="TextBox 11"/>
        <cdr:cNvSpPr txBox="1"/>
      </cdr:nvSpPr>
      <cdr:spPr>
        <a:xfrm xmlns:a="http://schemas.openxmlformats.org/drawingml/2006/main">
          <a:off x="8324879" y="2952752"/>
          <a:ext cx="790586" cy="3048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t>$117.5B</a:t>
          </a:r>
        </a:p>
      </cdr:txBody>
    </cdr:sp>
  </cdr:relSizeAnchor>
  <cdr:relSizeAnchor xmlns:cdr="http://schemas.openxmlformats.org/drawingml/2006/chartDrawing">
    <cdr:from>
      <cdr:x>0.92428</cdr:x>
      <cdr:y>0.73973</cdr:y>
    </cdr:from>
    <cdr:to>
      <cdr:x>0.9843</cdr:x>
      <cdr:y>0.80137</cdr:y>
    </cdr:to>
    <cdr:sp macro="" textlink="">
      <cdr:nvSpPr>
        <cdr:cNvPr id="13" name="TextBox 12"/>
        <cdr:cNvSpPr txBox="1"/>
      </cdr:nvSpPr>
      <cdr:spPr>
        <a:xfrm xmlns:a="http://schemas.openxmlformats.org/drawingml/2006/main">
          <a:off x="9534481" y="3086115"/>
          <a:ext cx="619141" cy="2571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t>$95.8B</a:t>
          </a:r>
        </a:p>
      </cdr:txBody>
    </cdr:sp>
  </cdr:relSizeAnchor>
</c:userShapes>
</file>

<file path=xl/drawings/drawing4.xml><?xml version="1.0" encoding="utf-8"?>
<xdr:wsDr xmlns:xdr="http://schemas.openxmlformats.org/drawingml/2006/spreadsheetDrawing" xmlns:a="http://schemas.openxmlformats.org/drawingml/2006/main">
  <xdr:twoCellAnchor>
    <xdr:from>
      <xdr:col>4</xdr:col>
      <xdr:colOff>0</xdr:colOff>
      <xdr:row>1</xdr:row>
      <xdr:rowOff>180974</xdr:rowOff>
    </xdr:from>
    <xdr:to>
      <xdr:col>11</xdr:col>
      <xdr:colOff>609599</xdr:colOff>
      <xdr:row>20</xdr:row>
      <xdr:rowOff>0</xdr:rowOff>
    </xdr:to>
    <xdr:graphicFrame macro="">
      <xdr:nvGraphicFramePr>
        <xdr:cNvPr id="309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5292</xdr:colOff>
      <xdr:row>10</xdr:row>
      <xdr:rowOff>10582</xdr:rowOff>
    </xdr:from>
    <xdr:to>
      <xdr:col>21</xdr:col>
      <xdr:colOff>0</xdr:colOff>
      <xdr:row>31</xdr:row>
      <xdr:rowOff>176741</xdr:rowOff>
    </xdr:to>
    <xdr:graphicFrame macro="">
      <xdr:nvGraphicFramePr>
        <xdr:cNvPr id="2459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9"/>
  <sheetViews>
    <sheetView tabSelected="1" zoomScale="80" zoomScaleNormal="80" workbookViewId="0">
      <pane ySplit="2" topLeftCell="A3" activePane="bottomLeft" state="frozen"/>
      <selection pane="bottomLeft" activeCell="A67" sqref="A67"/>
    </sheetView>
  </sheetViews>
  <sheetFormatPr defaultColWidth="14.85546875" defaultRowHeight="12.75" x14ac:dyDescent="0.2"/>
  <cols>
    <col min="1" max="1" width="35.85546875" style="43" bestFit="1" customWidth="1"/>
    <col min="2" max="2" width="45.140625" style="44" customWidth="1"/>
    <col min="3" max="3" width="34.28515625" style="44" customWidth="1"/>
    <col min="4" max="4" width="12.85546875" style="43" customWidth="1"/>
    <col min="5" max="5" width="30.85546875" style="43" bestFit="1" customWidth="1"/>
    <col min="6" max="6" width="9.85546875" style="43" customWidth="1"/>
    <col min="7" max="7" width="12.5703125" style="43" customWidth="1"/>
    <col min="8" max="8" width="17.28515625" style="43" customWidth="1"/>
    <col min="9" max="9" width="29.28515625" style="43" bestFit="1" customWidth="1"/>
    <col min="10" max="16384" width="14.85546875" style="43"/>
  </cols>
  <sheetData>
    <row r="1" spans="1:9" x14ac:dyDescent="0.2">
      <c r="A1" s="134" t="s">
        <v>2375</v>
      </c>
      <c r="B1" s="134"/>
      <c r="C1" s="134"/>
      <c r="D1" s="134"/>
      <c r="E1" s="134"/>
      <c r="F1" s="134"/>
      <c r="G1" s="134"/>
      <c r="H1" s="134"/>
      <c r="I1" s="134"/>
    </row>
    <row r="2" spans="1:9" ht="25.5" x14ac:dyDescent="0.2">
      <c r="A2" s="93" t="s">
        <v>0</v>
      </c>
      <c r="B2" s="45" t="s">
        <v>100</v>
      </c>
      <c r="C2" s="45" t="s">
        <v>98</v>
      </c>
      <c r="D2" s="45" t="s">
        <v>3</v>
      </c>
      <c r="E2" s="45" t="s">
        <v>2276</v>
      </c>
      <c r="F2" s="45" t="s">
        <v>5</v>
      </c>
      <c r="G2" s="45" t="s">
        <v>6</v>
      </c>
      <c r="H2" s="45" t="s">
        <v>130</v>
      </c>
      <c r="I2" s="45" t="s">
        <v>107</v>
      </c>
    </row>
    <row r="3" spans="1:9" ht="27" customHeight="1" x14ac:dyDescent="0.2">
      <c r="A3" s="94" t="s">
        <v>3945</v>
      </c>
      <c r="B3" s="90"/>
      <c r="C3" s="90" t="s">
        <v>3947</v>
      </c>
      <c r="D3" s="132">
        <v>7.52</v>
      </c>
      <c r="E3" s="89" t="s">
        <v>59</v>
      </c>
      <c r="F3" s="89" t="s">
        <v>42</v>
      </c>
      <c r="G3" s="89" t="s">
        <v>42</v>
      </c>
      <c r="H3" s="43" t="s">
        <v>7141</v>
      </c>
      <c r="I3" s="89" t="s">
        <v>528</v>
      </c>
    </row>
    <row r="4" spans="1:9" ht="27" customHeight="1" x14ac:dyDescent="0.2">
      <c r="A4" s="94" t="s">
        <v>27</v>
      </c>
      <c r="B4" s="90"/>
      <c r="C4" s="90" t="s">
        <v>7062</v>
      </c>
      <c r="D4" s="132"/>
      <c r="E4" s="89" t="s">
        <v>58</v>
      </c>
      <c r="F4" s="89" t="s">
        <v>42</v>
      </c>
      <c r="G4" s="89" t="s">
        <v>41</v>
      </c>
      <c r="H4" s="43" t="s">
        <v>7141</v>
      </c>
      <c r="I4" s="89" t="s">
        <v>3771</v>
      </c>
    </row>
    <row r="5" spans="1:9" ht="27" customHeight="1" x14ac:dyDescent="0.2">
      <c r="A5" s="94" t="s">
        <v>27</v>
      </c>
      <c r="B5" s="90" t="s">
        <v>402</v>
      </c>
      <c r="C5" s="90" t="s">
        <v>7018</v>
      </c>
      <c r="D5" s="132"/>
      <c r="E5" s="89" t="s">
        <v>58</v>
      </c>
      <c r="F5" s="89"/>
      <c r="G5" s="89" t="s">
        <v>42</v>
      </c>
      <c r="H5" s="43" t="s">
        <v>7141</v>
      </c>
      <c r="I5" s="89" t="s">
        <v>528</v>
      </c>
    </row>
    <row r="6" spans="1:9" ht="27" customHeight="1" x14ac:dyDescent="0.2">
      <c r="A6" s="94" t="s">
        <v>27</v>
      </c>
      <c r="B6" s="90" t="s">
        <v>283</v>
      </c>
      <c r="C6" s="90" t="s">
        <v>3912</v>
      </c>
      <c r="D6" s="132"/>
      <c r="E6" s="89" t="s">
        <v>57</v>
      </c>
      <c r="F6" s="89" t="s">
        <v>42</v>
      </c>
      <c r="G6" s="89" t="s">
        <v>42</v>
      </c>
      <c r="H6" s="43" t="s">
        <v>7141</v>
      </c>
      <c r="I6" s="89" t="s">
        <v>528</v>
      </c>
    </row>
    <row r="7" spans="1:9" ht="27" customHeight="1" x14ac:dyDescent="0.2">
      <c r="A7" s="94" t="s">
        <v>27</v>
      </c>
      <c r="B7" s="90" t="s">
        <v>402</v>
      </c>
      <c r="C7" s="90" t="s">
        <v>3530</v>
      </c>
      <c r="D7" s="132"/>
      <c r="E7" s="89" t="s">
        <v>58</v>
      </c>
      <c r="F7" s="89" t="s">
        <v>41</v>
      </c>
      <c r="G7" s="89" t="s">
        <v>42</v>
      </c>
      <c r="H7" s="43" t="s">
        <v>7141</v>
      </c>
      <c r="I7" s="89" t="s">
        <v>528</v>
      </c>
    </row>
    <row r="8" spans="1:9" ht="27" customHeight="1" x14ac:dyDescent="0.2">
      <c r="A8" s="94" t="s">
        <v>27</v>
      </c>
      <c r="B8" s="90" t="s">
        <v>283</v>
      </c>
      <c r="C8" s="90" t="s">
        <v>3514</v>
      </c>
      <c r="D8" s="132"/>
      <c r="E8" s="89" t="s">
        <v>57</v>
      </c>
      <c r="F8" s="89" t="s">
        <v>41</v>
      </c>
      <c r="G8" s="89" t="s">
        <v>42</v>
      </c>
      <c r="H8" s="43" t="s">
        <v>7141</v>
      </c>
      <c r="I8" s="89" t="s">
        <v>528</v>
      </c>
    </row>
    <row r="9" spans="1:9" ht="27" customHeight="1" x14ac:dyDescent="0.2">
      <c r="A9" s="94" t="s">
        <v>27</v>
      </c>
      <c r="B9" s="90" t="s">
        <v>283</v>
      </c>
      <c r="C9" s="90" t="s">
        <v>3521</v>
      </c>
      <c r="D9" s="132"/>
      <c r="E9" s="89" t="s">
        <v>57</v>
      </c>
      <c r="F9" s="89" t="s">
        <v>41</v>
      </c>
      <c r="G9" s="89" t="s">
        <v>42</v>
      </c>
      <c r="H9" s="43" t="s">
        <v>7141</v>
      </c>
      <c r="I9" s="89" t="s">
        <v>528</v>
      </c>
    </row>
    <row r="10" spans="1:9" ht="27" customHeight="1" x14ac:dyDescent="0.2">
      <c r="A10" s="94" t="s">
        <v>27</v>
      </c>
      <c r="B10" s="90" t="s">
        <v>283</v>
      </c>
      <c r="C10" s="90" t="s">
        <v>3519</v>
      </c>
      <c r="D10" s="132"/>
      <c r="E10" s="89" t="s">
        <v>57</v>
      </c>
      <c r="F10" s="89" t="s">
        <v>41</v>
      </c>
      <c r="G10" s="89" t="s">
        <v>42</v>
      </c>
      <c r="H10" s="43" t="s">
        <v>7141</v>
      </c>
      <c r="I10" s="89" t="s">
        <v>528</v>
      </c>
    </row>
    <row r="11" spans="1:9" ht="27" customHeight="1" x14ac:dyDescent="0.2">
      <c r="A11" s="94" t="s">
        <v>27</v>
      </c>
      <c r="B11" s="90" t="s">
        <v>2986</v>
      </c>
      <c r="C11" s="90" t="s">
        <v>2988</v>
      </c>
      <c r="D11" s="132"/>
      <c r="E11" s="89" t="s">
        <v>57</v>
      </c>
      <c r="F11" s="89" t="s">
        <v>41</v>
      </c>
      <c r="G11" s="89" t="s">
        <v>42</v>
      </c>
      <c r="H11" s="43" t="s">
        <v>7141</v>
      </c>
      <c r="I11" s="89" t="s">
        <v>528</v>
      </c>
    </row>
    <row r="12" spans="1:9" ht="27" customHeight="1" x14ac:dyDescent="0.2">
      <c r="A12" s="94" t="s">
        <v>22</v>
      </c>
      <c r="B12" s="90" t="s">
        <v>404</v>
      </c>
      <c r="C12" s="90" t="s">
        <v>3878</v>
      </c>
      <c r="D12" s="132"/>
      <c r="E12" s="89" t="s">
        <v>59</v>
      </c>
      <c r="F12" s="89" t="s">
        <v>41</v>
      </c>
      <c r="G12" s="89" t="s">
        <v>42</v>
      </c>
      <c r="H12" s="43" t="s">
        <v>7141</v>
      </c>
      <c r="I12" s="89" t="s">
        <v>528</v>
      </c>
    </row>
    <row r="13" spans="1:9" ht="27" customHeight="1" x14ac:dyDescent="0.2">
      <c r="A13" s="94" t="s">
        <v>22</v>
      </c>
      <c r="B13" s="90"/>
      <c r="C13" s="90" t="s">
        <v>1387</v>
      </c>
      <c r="D13" s="132"/>
      <c r="E13" s="89" t="s">
        <v>56</v>
      </c>
      <c r="F13" s="89" t="s">
        <v>42</v>
      </c>
      <c r="G13" s="90" t="s">
        <v>41</v>
      </c>
      <c r="H13" s="43" t="s">
        <v>7141</v>
      </c>
      <c r="I13" s="90" t="s">
        <v>2951</v>
      </c>
    </row>
    <row r="14" spans="1:9" ht="27" customHeight="1" x14ac:dyDescent="0.2">
      <c r="A14" s="94" t="s">
        <v>132</v>
      </c>
      <c r="B14" s="90"/>
      <c r="C14" s="90" t="s">
        <v>3689</v>
      </c>
      <c r="D14" s="132"/>
      <c r="E14" s="89" t="s">
        <v>59</v>
      </c>
      <c r="F14" s="89" t="s">
        <v>42</v>
      </c>
      <c r="G14" s="90" t="s">
        <v>41</v>
      </c>
      <c r="H14" s="43" t="s">
        <v>7141</v>
      </c>
      <c r="I14" s="90" t="s">
        <v>6901</v>
      </c>
    </row>
    <row r="15" spans="1:9" ht="27" customHeight="1" x14ac:dyDescent="0.2">
      <c r="A15" s="94" t="s">
        <v>362</v>
      </c>
      <c r="B15" s="90" t="s">
        <v>2532</v>
      </c>
      <c r="C15" s="90" t="s">
        <v>6880</v>
      </c>
      <c r="D15" s="132"/>
      <c r="E15" s="89" t="s">
        <v>59</v>
      </c>
      <c r="F15" s="89" t="s">
        <v>41</v>
      </c>
      <c r="G15" s="89" t="s">
        <v>42</v>
      </c>
      <c r="H15" s="43" t="s">
        <v>7141</v>
      </c>
      <c r="I15" s="89" t="s">
        <v>528</v>
      </c>
    </row>
    <row r="16" spans="1:9" ht="27" customHeight="1" x14ac:dyDescent="0.2">
      <c r="A16" s="94" t="s">
        <v>362</v>
      </c>
      <c r="B16" s="90" t="s">
        <v>830</v>
      </c>
      <c r="C16" s="90" t="s">
        <v>3140</v>
      </c>
      <c r="D16" s="132"/>
      <c r="E16" s="89" t="s">
        <v>59</v>
      </c>
      <c r="F16" s="89" t="s">
        <v>41</v>
      </c>
      <c r="G16" s="89" t="s">
        <v>42</v>
      </c>
      <c r="H16" s="43" t="s">
        <v>7141</v>
      </c>
      <c r="I16" s="89" t="s">
        <v>528</v>
      </c>
    </row>
    <row r="17" spans="1:9" ht="27" customHeight="1" x14ac:dyDescent="0.2">
      <c r="A17" s="94" t="s">
        <v>362</v>
      </c>
      <c r="B17" s="90" t="s">
        <v>830</v>
      </c>
      <c r="C17" s="90" t="s">
        <v>832</v>
      </c>
      <c r="D17" s="132"/>
      <c r="E17" s="89" t="s">
        <v>59</v>
      </c>
      <c r="F17" s="89" t="s">
        <v>41</v>
      </c>
      <c r="G17" s="89" t="s">
        <v>42</v>
      </c>
      <c r="H17" s="43" t="s">
        <v>7141</v>
      </c>
      <c r="I17" s="89" t="s">
        <v>33</v>
      </c>
    </row>
    <row r="18" spans="1:9" ht="27" customHeight="1" x14ac:dyDescent="0.2">
      <c r="A18" s="94" t="s">
        <v>306</v>
      </c>
      <c r="B18" s="90" t="s">
        <v>7097</v>
      </c>
      <c r="C18" s="90" t="s">
        <v>7099</v>
      </c>
      <c r="D18" s="132"/>
      <c r="E18" s="89" t="s">
        <v>59</v>
      </c>
      <c r="F18" s="89" t="s">
        <v>41</v>
      </c>
      <c r="G18" s="89" t="s">
        <v>42</v>
      </c>
      <c r="H18" s="43" t="s">
        <v>7141</v>
      </c>
      <c r="I18" s="89" t="s">
        <v>528</v>
      </c>
    </row>
    <row r="19" spans="1:9" ht="27" customHeight="1" x14ac:dyDescent="0.2">
      <c r="A19" s="94" t="s">
        <v>2382</v>
      </c>
      <c r="B19" s="90"/>
      <c r="C19" s="90" t="s">
        <v>2973</v>
      </c>
      <c r="D19" s="132"/>
      <c r="E19" s="89" t="s">
        <v>56</v>
      </c>
      <c r="F19" s="89" t="s">
        <v>42</v>
      </c>
      <c r="G19" s="89" t="s">
        <v>42</v>
      </c>
      <c r="H19" s="43" t="s">
        <v>7141</v>
      </c>
      <c r="I19" s="89" t="s">
        <v>528</v>
      </c>
    </row>
    <row r="20" spans="1:9" ht="27" customHeight="1" x14ac:dyDescent="0.2">
      <c r="A20" s="94" t="s">
        <v>3422</v>
      </c>
      <c r="B20" s="90"/>
      <c r="C20" s="90" t="s">
        <v>3424</v>
      </c>
      <c r="D20" s="132"/>
      <c r="E20" s="89" t="s">
        <v>55</v>
      </c>
      <c r="F20" s="89" t="s">
        <v>42</v>
      </c>
      <c r="G20" s="89" t="s">
        <v>42</v>
      </c>
      <c r="H20" s="43" t="s">
        <v>7141</v>
      </c>
      <c r="I20" s="89" t="s">
        <v>3418</v>
      </c>
    </row>
    <row r="21" spans="1:9" ht="27" customHeight="1" x14ac:dyDescent="0.2">
      <c r="A21" s="94" t="s">
        <v>2365</v>
      </c>
      <c r="B21" s="90"/>
      <c r="C21" s="90" t="s">
        <v>4006</v>
      </c>
      <c r="D21" s="132">
        <v>849.53599999999994</v>
      </c>
      <c r="E21" s="89" t="s">
        <v>59</v>
      </c>
      <c r="F21" s="89" t="s">
        <v>42</v>
      </c>
      <c r="G21" s="89" t="s">
        <v>42</v>
      </c>
      <c r="H21" s="43" t="s">
        <v>7141</v>
      </c>
      <c r="I21" s="89" t="s">
        <v>2395</v>
      </c>
    </row>
    <row r="22" spans="1:9" ht="27" customHeight="1" x14ac:dyDescent="0.2">
      <c r="A22" s="94" t="s">
        <v>2365</v>
      </c>
      <c r="B22" s="90"/>
      <c r="C22" s="90" t="s">
        <v>3256</v>
      </c>
      <c r="D22" s="132">
        <v>600</v>
      </c>
      <c r="E22" s="89" t="s">
        <v>56</v>
      </c>
      <c r="F22" s="89" t="s">
        <v>41</v>
      </c>
      <c r="G22" s="89" t="s">
        <v>42</v>
      </c>
      <c r="H22" s="43" t="s">
        <v>7141</v>
      </c>
      <c r="I22" s="89" t="s">
        <v>3251</v>
      </c>
    </row>
    <row r="23" spans="1:9" ht="27" customHeight="1" x14ac:dyDescent="0.2">
      <c r="A23" s="94" t="s">
        <v>2365</v>
      </c>
      <c r="B23" s="90" t="s">
        <v>3535</v>
      </c>
      <c r="C23" s="90" t="s">
        <v>3536</v>
      </c>
      <c r="D23" s="132"/>
      <c r="E23" s="89" t="s">
        <v>59</v>
      </c>
      <c r="F23" s="89" t="s">
        <v>41</v>
      </c>
      <c r="G23" s="89" t="s">
        <v>42</v>
      </c>
      <c r="H23" s="43" t="s">
        <v>43</v>
      </c>
      <c r="I23" s="89" t="s">
        <v>528</v>
      </c>
    </row>
    <row r="24" spans="1:9" ht="27" customHeight="1" x14ac:dyDescent="0.2">
      <c r="A24" s="94" t="s">
        <v>3800</v>
      </c>
      <c r="B24" s="90"/>
      <c r="C24" s="90" t="s">
        <v>3803</v>
      </c>
      <c r="D24" s="132"/>
      <c r="E24" s="89" t="s">
        <v>58</v>
      </c>
      <c r="F24" s="89" t="s">
        <v>42</v>
      </c>
      <c r="G24" s="89" t="s">
        <v>41</v>
      </c>
      <c r="H24" s="43" t="s">
        <v>7141</v>
      </c>
      <c r="I24" s="89" t="s">
        <v>3797</v>
      </c>
    </row>
    <row r="25" spans="1:9" ht="27" customHeight="1" x14ac:dyDescent="0.2">
      <c r="A25" s="94" t="s">
        <v>1189</v>
      </c>
      <c r="B25" s="90"/>
      <c r="C25" s="90" t="s">
        <v>3837</v>
      </c>
      <c r="D25" s="132"/>
      <c r="E25" s="89" t="s">
        <v>60</v>
      </c>
      <c r="F25" s="89" t="s">
        <v>42</v>
      </c>
      <c r="G25" s="89" t="s">
        <v>42</v>
      </c>
      <c r="H25" s="43" t="s">
        <v>7141</v>
      </c>
      <c r="I25" s="89" t="s">
        <v>528</v>
      </c>
    </row>
    <row r="26" spans="1:9" ht="27" customHeight="1" x14ac:dyDescent="0.2">
      <c r="A26" s="94" t="s">
        <v>30</v>
      </c>
      <c r="B26" s="90"/>
      <c r="C26" s="90" t="s">
        <v>865</v>
      </c>
      <c r="D26" s="132">
        <v>12269.379000000001</v>
      </c>
      <c r="E26" s="89" t="s">
        <v>58</v>
      </c>
      <c r="F26" s="89" t="s">
        <v>42</v>
      </c>
      <c r="G26" s="89" t="s">
        <v>42</v>
      </c>
      <c r="H26" s="43" t="s">
        <v>7142</v>
      </c>
      <c r="I26" s="89" t="s">
        <v>862</v>
      </c>
    </row>
    <row r="27" spans="1:9" ht="27" customHeight="1" x14ac:dyDescent="0.2">
      <c r="A27" s="94" t="s">
        <v>30</v>
      </c>
      <c r="B27" s="90"/>
      <c r="C27" s="90" t="s">
        <v>861</v>
      </c>
      <c r="D27" s="132">
        <v>1317.482</v>
      </c>
      <c r="E27" s="89" t="s">
        <v>51</v>
      </c>
      <c r="F27" s="89" t="s">
        <v>42</v>
      </c>
      <c r="G27" s="89" t="s">
        <v>42</v>
      </c>
      <c r="H27" s="43" t="s">
        <v>7142</v>
      </c>
      <c r="I27" s="89" t="s">
        <v>504</v>
      </c>
    </row>
    <row r="28" spans="1:9" ht="27" customHeight="1" x14ac:dyDescent="0.2">
      <c r="A28" s="94" t="s">
        <v>30</v>
      </c>
      <c r="B28" s="90" t="s">
        <v>444</v>
      </c>
      <c r="C28" s="90" t="s">
        <v>3201</v>
      </c>
      <c r="D28" s="132"/>
      <c r="E28" s="89" t="s">
        <v>57</v>
      </c>
      <c r="F28" s="89" t="s">
        <v>41</v>
      </c>
      <c r="G28" s="89" t="s">
        <v>42</v>
      </c>
      <c r="H28" s="43" t="s">
        <v>7141</v>
      </c>
      <c r="I28" s="89" t="s">
        <v>528</v>
      </c>
    </row>
    <row r="29" spans="1:9" ht="27" customHeight="1" x14ac:dyDescent="0.2">
      <c r="A29" s="94" t="s">
        <v>30</v>
      </c>
      <c r="B29" s="90" t="s">
        <v>2368</v>
      </c>
      <c r="C29" s="90" t="s">
        <v>2369</v>
      </c>
      <c r="D29" s="132"/>
      <c r="E29" s="89" t="s">
        <v>56</v>
      </c>
      <c r="F29" s="89" t="s">
        <v>41</v>
      </c>
      <c r="G29" s="89" t="s">
        <v>42</v>
      </c>
      <c r="H29" s="43" t="s">
        <v>7141</v>
      </c>
      <c r="I29" s="89" t="s">
        <v>528</v>
      </c>
    </row>
    <row r="30" spans="1:9" ht="27" customHeight="1" x14ac:dyDescent="0.2">
      <c r="A30" s="94" t="s">
        <v>7143</v>
      </c>
      <c r="B30" s="90"/>
      <c r="C30" s="90" t="s">
        <v>3988</v>
      </c>
      <c r="D30" s="132">
        <v>280.96199999999999</v>
      </c>
      <c r="E30" s="89" t="s">
        <v>57</v>
      </c>
      <c r="F30" s="89" t="s">
        <v>42</v>
      </c>
      <c r="G30" s="89" t="s">
        <v>42</v>
      </c>
      <c r="H30" s="43" t="s">
        <v>7141</v>
      </c>
      <c r="I30" s="89" t="s">
        <v>33</v>
      </c>
    </row>
    <row r="31" spans="1:9" ht="27" customHeight="1" x14ac:dyDescent="0.2">
      <c r="A31" s="94" t="s">
        <v>134</v>
      </c>
      <c r="B31" s="90"/>
      <c r="C31" s="90" t="s">
        <v>3980</v>
      </c>
      <c r="D31" s="132">
        <v>168.66</v>
      </c>
      <c r="E31" s="89" t="s">
        <v>57</v>
      </c>
      <c r="F31" s="89" t="s">
        <v>42</v>
      </c>
      <c r="G31" s="89" t="s">
        <v>42</v>
      </c>
      <c r="H31" s="43" t="s">
        <v>43</v>
      </c>
      <c r="I31" s="89" t="s">
        <v>528</v>
      </c>
    </row>
    <row r="32" spans="1:9" ht="27" customHeight="1" x14ac:dyDescent="0.2">
      <c r="A32" s="94" t="s">
        <v>510</v>
      </c>
      <c r="B32" s="90" t="s">
        <v>3027</v>
      </c>
      <c r="C32" s="90" t="s">
        <v>3029</v>
      </c>
      <c r="D32" s="132"/>
      <c r="E32" s="89" t="s">
        <v>53</v>
      </c>
      <c r="F32" s="89" t="s">
        <v>41</v>
      </c>
      <c r="G32" s="89" t="s">
        <v>42</v>
      </c>
      <c r="H32" s="43" t="s">
        <v>7141</v>
      </c>
      <c r="I32" s="89" t="s">
        <v>528</v>
      </c>
    </row>
    <row r="33" spans="1:9" ht="27" customHeight="1" x14ac:dyDescent="0.2">
      <c r="A33" s="94" t="s">
        <v>297</v>
      </c>
      <c r="B33" s="90" t="s">
        <v>7037</v>
      </c>
      <c r="C33" s="90" t="s">
        <v>7039</v>
      </c>
      <c r="D33" s="132"/>
      <c r="E33" s="89" t="s">
        <v>51</v>
      </c>
      <c r="F33" s="89" t="s">
        <v>41</v>
      </c>
      <c r="G33" s="89" t="s">
        <v>42</v>
      </c>
      <c r="H33" s="43" t="s">
        <v>7141</v>
      </c>
      <c r="I33" s="89" t="s">
        <v>528</v>
      </c>
    </row>
    <row r="34" spans="1:9" ht="27" customHeight="1" x14ac:dyDescent="0.2">
      <c r="A34" s="94" t="s">
        <v>297</v>
      </c>
      <c r="B34" s="90"/>
      <c r="C34" s="90" t="s">
        <v>802</v>
      </c>
      <c r="D34" s="132"/>
      <c r="E34" s="89" t="s">
        <v>58</v>
      </c>
      <c r="F34" s="89" t="s">
        <v>42</v>
      </c>
      <c r="G34" s="89" t="s">
        <v>42</v>
      </c>
      <c r="H34" s="43" t="s">
        <v>43</v>
      </c>
      <c r="I34" s="89" t="s">
        <v>552</v>
      </c>
    </row>
    <row r="35" spans="1:9" ht="27" customHeight="1" x14ac:dyDescent="0.2">
      <c r="A35" s="94" t="s">
        <v>403</v>
      </c>
      <c r="B35" s="90" t="s">
        <v>2689</v>
      </c>
      <c r="C35" s="90" t="s">
        <v>7115</v>
      </c>
      <c r="D35" s="132"/>
      <c r="E35" s="89" t="s">
        <v>60</v>
      </c>
      <c r="F35" s="89" t="s">
        <v>41</v>
      </c>
      <c r="G35" s="89" t="s">
        <v>42</v>
      </c>
      <c r="H35" s="43" t="s">
        <v>43</v>
      </c>
      <c r="I35" s="89" t="s">
        <v>528</v>
      </c>
    </row>
    <row r="36" spans="1:9" ht="27" customHeight="1" x14ac:dyDescent="0.2">
      <c r="A36" s="94" t="s">
        <v>403</v>
      </c>
      <c r="B36" s="90" t="s">
        <v>1224</v>
      </c>
      <c r="C36" s="90" t="s">
        <v>3361</v>
      </c>
      <c r="D36" s="132"/>
      <c r="E36" s="89" t="s">
        <v>55</v>
      </c>
      <c r="F36" s="89" t="s">
        <v>41</v>
      </c>
      <c r="G36" s="89" t="s">
        <v>41</v>
      </c>
      <c r="H36" s="43" t="s">
        <v>7141</v>
      </c>
      <c r="I36" s="89" t="s">
        <v>3358</v>
      </c>
    </row>
    <row r="37" spans="1:9" ht="27" customHeight="1" x14ac:dyDescent="0.2">
      <c r="A37" s="94" t="s">
        <v>403</v>
      </c>
      <c r="B37" s="90"/>
      <c r="C37" s="90" t="s">
        <v>3185</v>
      </c>
      <c r="D37" s="132"/>
      <c r="E37" s="89" t="s">
        <v>55</v>
      </c>
      <c r="F37" s="89" t="s">
        <v>42</v>
      </c>
      <c r="G37" s="90" t="s">
        <v>42</v>
      </c>
      <c r="H37" s="43" t="s">
        <v>7141</v>
      </c>
      <c r="I37" s="90" t="s">
        <v>528</v>
      </c>
    </row>
    <row r="38" spans="1:9" ht="27" customHeight="1" x14ac:dyDescent="0.2">
      <c r="A38" s="94" t="s">
        <v>403</v>
      </c>
      <c r="B38" s="90"/>
      <c r="C38" s="90" t="s">
        <v>3182</v>
      </c>
      <c r="D38" s="132"/>
      <c r="E38" s="89" t="s">
        <v>52</v>
      </c>
      <c r="F38" s="89" t="s">
        <v>42</v>
      </c>
      <c r="G38" s="89" t="s">
        <v>42</v>
      </c>
      <c r="H38" s="43" t="s">
        <v>7141</v>
      </c>
      <c r="I38" s="89" t="s">
        <v>528</v>
      </c>
    </row>
    <row r="39" spans="1:9" ht="27" customHeight="1" x14ac:dyDescent="0.2">
      <c r="A39" s="94" t="s">
        <v>390</v>
      </c>
      <c r="B39" s="90" t="s">
        <v>467</v>
      </c>
      <c r="C39" s="90" t="s">
        <v>3019</v>
      </c>
      <c r="D39" s="132"/>
      <c r="E39" s="89" t="s">
        <v>60</v>
      </c>
      <c r="F39" s="89" t="s">
        <v>41</v>
      </c>
      <c r="G39" s="89" t="s">
        <v>42</v>
      </c>
      <c r="H39" s="43" t="s">
        <v>43</v>
      </c>
      <c r="I39" s="89" t="s">
        <v>528</v>
      </c>
    </row>
    <row r="40" spans="1:9" ht="27" customHeight="1" x14ac:dyDescent="0.2">
      <c r="A40" s="94" t="s">
        <v>390</v>
      </c>
      <c r="B40" s="90" t="s">
        <v>467</v>
      </c>
      <c r="C40" s="90" t="s">
        <v>3025</v>
      </c>
      <c r="D40" s="132"/>
      <c r="E40" s="89" t="s">
        <v>60</v>
      </c>
      <c r="F40" s="89" t="s">
        <v>41</v>
      </c>
      <c r="G40" s="89" t="s">
        <v>42</v>
      </c>
      <c r="H40" s="43" t="s">
        <v>7141</v>
      </c>
      <c r="I40" s="89" t="s">
        <v>528</v>
      </c>
    </row>
    <row r="41" spans="1:9" ht="27" customHeight="1" x14ac:dyDescent="0.2">
      <c r="A41" s="94" t="s">
        <v>759</v>
      </c>
      <c r="B41" s="90"/>
      <c r="C41" s="90" t="s">
        <v>760</v>
      </c>
      <c r="D41" s="132"/>
      <c r="E41" s="89" t="s">
        <v>60</v>
      </c>
      <c r="F41" s="89" t="s">
        <v>42</v>
      </c>
      <c r="G41" s="89" t="s">
        <v>42</v>
      </c>
      <c r="H41" s="43" t="s">
        <v>43</v>
      </c>
      <c r="I41" s="89" t="s">
        <v>367</v>
      </c>
    </row>
    <row r="42" spans="1:9" ht="27" customHeight="1" x14ac:dyDescent="0.2">
      <c r="A42" s="94" t="s">
        <v>136</v>
      </c>
      <c r="B42" s="90"/>
      <c r="C42" s="90" t="s">
        <v>3189</v>
      </c>
      <c r="D42" s="132"/>
      <c r="E42" s="89" t="s">
        <v>51</v>
      </c>
      <c r="F42" s="89" t="s">
        <v>42</v>
      </c>
      <c r="G42" s="89" t="s">
        <v>41</v>
      </c>
      <c r="H42" s="43" t="s">
        <v>7141</v>
      </c>
      <c r="I42" s="89" t="s">
        <v>415</v>
      </c>
    </row>
    <row r="43" spans="1:9" ht="27" customHeight="1" x14ac:dyDescent="0.2">
      <c r="A43" s="94" t="s">
        <v>136</v>
      </c>
      <c r="B43" s="90" t="s">
        <v>777</v>
      </c>
      <c r="C43" s="90" t="s">
        <v>3121</v>
      </c>
      <c r="D43" s="132"/>
      <c r="E43" s="89" t="s">
        <v>55</v>
      </c>
      <c r="F43" s="89" t="s">
        <v>41</v>
      </c>
      <c r="G43" s="90" t="s">
        <v>42</v>
      </c>
      <c r="H43" s="43" t="s">
        <v>7141</v>
      </c>
      <c r="I43" s="90" t="s">
        <v>3118</v>
      </c>
    </row>
    <row r="44" spans="1:9" ht="27" customHeight="1" x14ac:dyDescent="0.2">
      <c r="A44" s="94" t="s">
        <v>476</v>
      </c>
      <c r="B44" s="90" t="s">
        <v>3860</v>
      </c>
      <c r="C44" s="90" t="s">
        <v>3862</v>
      </c>
      <c r="D44" s="132"/>
      <c r="E44" s="89" t="s">
        <v>60</v>
      </c>
      <c r="F44" s="89" t="s">
        <v>41</v>
      </c>
      <c r="G44" s="89" t="s">
        <v>42</v>
      </c>
      <c r="H44" s="43" t="s">
        <v>7141</v>
      </c>
      <c r="I44" s="89" t="s">
        <v>528</v>
      </c>
    </row>
    <row r="45" spans="1:9" ht="27" customHeight="1" x14ac:dyDescent="0.2">
      <c r="A45" s="94" t="s">
        <v>3273</v>
      </c>
      <c r="B45" s="90" t="s">
        <v>3274</v>
      </c>
      <c r="C45" s="90" t="s">
        <v>3276</v>
      </c>
      <c r="D45" s="132"/>
      <c r="E45" s="89" t="s">
        <v>51</v>
      </c>
      <c r="F45" s="89" t="s">
        <v>41</v>
      </c>
      <c r="G45" s="89" t="s">
        <v>42</v>
      </c>
      <c r="H45" s="43" t="s">
        <v>7141</v>
      </c>
      <c r="I45" s="89" t="s">
        <v>528</v>
      </c>
    </row>
    <row r="46" spans="1:9" ht="27" customHeight="1" x14ac:dyDescent="0.2">
      <c r="A46" s="94" t="s">
        <v>129</v>
      </c>
      <c r="B46" s="90"/>
      <c r="C46" s="90" t="s">
        <v>7052</v>
      </c>
      <c r="D46" s="132"/>
      <c r="E46" s="89" t="s">
        <v>50</v>
      </c>
      <c r="F46" s="89" t="s">
        <v>42</v>
      </c>
      <c r="G46" s="89" t="s">
        <v>42</v>
      </c>
      <c r="H46" s="43" t="s">
        <v>7141</v>
      </c>
      <c r="I46" s="89" t="s">
        <v>528</v>
      </c>
    </row>
    <row r="47" spans="1:9" ht="27" customHeight="1" x14ac:dyDescent="0.2">
      <c r="A47" s="94" t="s">
        <v>129</v>
      </c>
      <c r="B47" s="90"/>
      <c r="C47" s="90" t="s">
        <v>3117</v>
      </c>
      <c r="D47" s="132"/>
      <c r="E47" s="89" t="s">
        <v>50</v>
      </c>
      <c r="F47" s="89" t="s">
        <v>42</v>
      </c>
      <c r="G47" s="90" t="s">
        <v>42</v>
      </c>
      <c r="H47" s="43" t="s">
        <v>7141</v>
      </c>
      <c r="I47" s="90" t="s">
        <v>528</v>
      </c>
    </row>
    <row r="48" spans="1:9" ht="27" customHeight="1" x14ac:dyDescent="0.2">
      <c r="A48" s="94" t="s">
        <v>20</v>
      </c>
      <c r="B48" s="90" t="s">
        <v>1252</v>
      </c>
      <c r="C48" s="90" t="s">
        <v>3417</v>
      </c>
      <c r="D48" s="132"/>
      <c r="E48" s="89" t="s">
        <v>59</v>
      </c>
      <c r="F48" s="89" t="s">
        <v>41</v>
      </c>
      <c r="G48" s="89" t="s">
        <v>42</v>
      </c>
      <c r="H48" s="43" t="s">
        <v>7141</v>
      </c>
      <c r="I48" s="89" t="s">
        <v>528</v>
      </c>
    </row>
    <row r="49" spans="1:9" ht="27" customHeight="1" x14ac:dyDescent="0.2">
      <c r="A49" s="94" t="s">
        <v>20</v>
      </c>
      <c r="B49" s="90" t="s">
        <v>2924</v>
      </c>
      <c r="C49" s="90" t="s">
        <v>2925</v>
      </c>
      <c r="D49" s="132"/>
      <c r="E49" s="89" t="s">
        <v>57</v>
      </c>
      <c r="F49" s="89" t="s">
        <v>41</v>
      </c>
      <c r="G49" s="89" t="s">
        <v>42</v>
      </c>
      <c r="H49" s="43" t="s">
        <v>7141</v>
      </c>
      <c r="I49" s="89" t="s">
        <v>31</v>
      </c>
    </row>
    <row r="50" spans="1:9" ht="27" customHeight="1" x14ac:dyDescent="0.2">
      <c r="A50" s="94" t="s">
        <v>7144</v>
      </c>
      <c r="B50" s="90"/>
      <c r="C50" s="90" t="s">
        <v>4019</v>
      </c>
      <c r="D50" s="132">
        <v>3312.44</v>
      </c>
      <c r="E50" s="89" t="s">
        <v>60</v>
      </c>
      <c r="F50" s="89" t="s">
        <v>42</v>
      </c>
      <c r="G50" s="89" t="s">
        <v>42</v>
      </c>
      <c r="H50" s="43" t="s">
        <v>7141</v>
      </c>
      <c r="I50" s="89" t="s">
        <v>528</v>
      </c>
    </row>
    <row r="51" spans="1:9" ht="27" customHeight="1" x14ac:dyDescent="0.2">
      <c r="A51" s="94" t="s">
        <v>138</v>
      </c>
      <c r="B51" s="90"/>
      <c r="C51" s="90" t="s">
        <v>3949</v>
      </c>
      <c r="D51" s="132">
        <v>7.7</v>
      </c>
      <c r="E51" s="89" t="s">
        <v>50</v>
      </c>
      <c r="F51" s="89" t="s">
        <v>42</v>
      </c>
      <c r="G51" s="89" t="s">
        <v>42</v>
      </c>
      <c r="H51" s="43" t="s">
        <v>7141</v>
      </c>
      <c r="I51" s="89" t="s">
        <v>528</v>
      </c>
    </row>
    <row r="52" spans="1:9" ht="27" customHeight="1" x14ac:dyDescent="0.2">
      <c r="A52" s="94" t="s">
        <v>4666</v>
      </c>
      <c r="B52" s="90" t="s">
        <v>4871</v>
      </c>
      <c r="C52" s="90" t="s">
        <v>7122</v>
      </c>
      <c r="D52" s="132"/>
      <c r="E52" s="89" t="s">
        <v>60</v>
      </c>
      <c r="F52" s="89" t="s">
        <v>41</v>
      </c>
      <c r="G52" s="89" t="s">
        <v>42</v>
      </c>
      <c r="H52" s="43" t="s">
        <v>7141</v>
      </c>
      <c r="I52" s="89" t="s">
        <v>528</v>
      </c>
    </row>
    <row r="53" spans="1:9" ht="27" customHeight="1" x14ac:dyDescent="0.2">
      <c r="A53" s="94" t="s">
        <v>7145</v>
      </c>
      <c r="B53" s="90"/>
      <c r="C53" s="90" t="s">
        <v>6978</v>
      </c>
      <c r="D53" s="132"/>
      <c r="E53" s="89" t="s">
        <v>59</v>
      </c>
      <c r="F53" s="89" t="s">
        <v>42</v>
      </c>
      <c r="G53" s="89" t="s">
        <v>41</v>
      </c>
      <c r="H53" s="43" t="s">
        <v>7141</v>
      </c>
      <c r="I53" s="89" t="s">
        <v>6975</v>
      </c>
    </row>
    <row r="54" spans="1:9" ht="27" customHeight="1" x14ac:dyDescent="0.2">
      <c r="A54" s="94" t="s">
        <v>426</v>
      </c>
      <c r="B54" s="90" t="s">
        <v>3629</v>
      </c>
      <c r="C54" s="90" t="s">
        <v>3631</v>
      </c>
      <c r="D54" s="132"/>
      <c r="E54" s="89" t="s">
        <v>58</v>
      </c>
      <c r="F54" s="89" t="s">
        <v>41</v>
      </c>
      <c r="G54" s="89" t="s">
        <v>42</v>
      </c>
      <c r="H54" s="43" t="s">
        <v>7141</v>
      </c>
      <c r="I54" s="89" t="s">
        <v>528</v>
      </c>
    </row>
    <row r="55" spans="1:9" ht="27" customHeight="1" x14ac:dyDescent="0.2">
      <c r="A55" s="94" t="s">
        <v>462</v>
      </c>
      <c r="B55" s="90" t="s">
        <v>3958</v>
      </c>
      <c r="C55" s="90" t="s">
        <v>3960</v>
      </c>
      <c r="D55" s="132">
        <v>21</v>
      </c>
      <c r="E55" s="89" t="s">
        <v>60</v>
      </c>
      <c r="F55" s="89" t="s">
        <v>41</v>
      </c>
      <c r="G55" s="89" t="s">
        <v>42</v>
      </c>
      <c r="H55" s="43" t="s">
        <v>43</v>
      </c>
      <c r="I55" s="89" t="s">
        <v>3075</v>
      </c>
    </row>
    <row r="56" spans="1:9" ht="27" customHeight="1" x14ac:dyDescent="0.2">
      <c r="A56" s="94" t="s">
        <v>139</v>
      </c>
      <c r="B56" s="90" t="s">
        <v>342</v>
      </c>
      <c r="C56" s="90" t="s">
        <v>3532</v>
      </c>
      <c r="D56" s="132"/>
      <c r="E56" s="89" t="s">
        <v>60</v>
      </c>
      <c r="F56" s="89" t="s">
        <v>41</v>
      </c>
      <c r="G56" s="89" t="s">
        <v>42</v>
      </c>
      <c r="H56" s="43" t="s">
        <v>7141</v>
      </c>
      <c r="I56" s="89" t="s">
        <v>37</v>
      </c>
    </row>
    <row r="57" spans="1:9" ht="27" customHeight="1" x14ac:dyDescent="0.2">
      <c r="A57" s="94" t="s">
        <v>140</v>
      </c>
      <c r="B57" s="90"/>
      <c r="C57" s="90" t="s">
        <v>3796</v>
      </c>
      <c r="D57" s="132"/>
      <c r="E57" s="89" t="s">
        <v>58</v>
      </c>
      <c r="F57" s="89" t="s">
        <v>41</v>
      </c>
      <c r="G57" s="89" t="s">
        <v>42</v>
      </c>
      <c r="H57" s="43" t="s">
        <v>7141</v>
      </c>
      <c r="I57" s="89" t="s">
        <v>528</v>
      </c>
    </row>
    <row r="58" spans="1:9" ht="27" customHeight="1" x14ac:dyDescent="0.2">
      <c r="A58" s="94" t="s">
        <v>111</v>
      </c>
      <c r="B58" s="90" t="s">
        <v>112</v>
      </c>
      <c r="C58" s="90" t="s">
        <v>3512</v>
      </c>
      <c r="D58" s="132"/>
      <c r="E58" s="89" t="s">
        <v>57</v>
      </c>
      <c r="F58" s="89" t="s">
        <v>41</v>
      </c>
      <c r="G58" s="89" t="s">
        <v>42</v>
      </c>
      <c r="H58" s="43" t="s">
        <v>7141</v>
      </c>
      <c r="I58" s="89" t="s">
        <v>528</v>
      </c>
    </row>
    <row r="59" spans="1:9" ht="27" customHeight="1" x14ac:dyDescent="0.2">
      <c r="A59" s="94" t="s">
        <v>111</v>
      </c>
      <c r="B59" s="90" t="s">
        <v>112</v>
      </c>
      <c r="C59" s="90" t="s">
        <v>3083</v>
      </c>
      <c r="D59" s="132"/>
      <c r="E59" s="89" t="s">
        <v>57</v>
      </c>
      <c r="F59" s="89" t="s">
        <v>41</v>
      </c>
      <c r="G59" s="89" t="s">
        <v>42</v>
      </c>
      <c r="H59" s="43" t="s">
        <v>7141</v>
      </c>
      <c r="I59" s="89" t="s">
        <v>528</v>
      </c>
    </row>
    <row r="60" spans="1:9" ht="27" customHeight="1" x14ac:dyDescent="0.2">
      <c r="A60" s="94" t="s">
        <v>111</v>
      </c>
      <c r="B60" s="90" t="s">
        <v>112</v>
      </c>
      <c r="C60" s="90" t="s">
        <v>2980</v>
      </c>
      <c r="D60" s="132"/>
      <c r="E60" s="89" t="s">
        <v>57</v>
      </c>
      <c r="F60" s="89" t="s">
        <v>41</v>
      </c>
      <c r="G60" s="89" t="s">
        <v>42</v>
      </c>
      <c r="H60" s="43" t="s">
        <v>7141</v>
      </c>
      <c r="I60" s="89" t="s">
        <v>528</v>
      </c>
    </row>
    <row r="61" spans="1:9" ht="27" customHeight="1" x14ac:dyDescent="0.2">
      <c r="A61" s="94" t="s">
        <v>3364</v>
      </c>
      <c r="B61" s="90" t="s">
        <v>3365</v>
      </c>
      <c r="C61" s="90" t="s">
        <v>3367</v>
      </c>
      <c r="D61" s="132"/>
      <c r="E61" s="89" t="s">
        <v>60</v>
      </c>
      <c r="F61" s="89" t="s">
        <v>41</v>
      </c>
      <c r="G61" s="90" t="s">
        <v>42</v>
      </c>
      <c r="H61" s="43" t="s">
        <v>7141</v>
      </c>
      <c r="I61" s="90" t="s">
        <v>528</v>
      </c>
    </row>
    <row r="62" spans="1:9" ht="27" customHeight="1" x14ac:dyDescent="0.2">
      <c r="A62" s="94" t="s">
        <v>7172</v>
      </c>
      <c r="B62" s="90" t="s">
        <v>498</v>
      </c>
      <c r="C62" s="90" t="s">
        <v>3854</v>
      </c>
      <c r="D62" s="132"/>
      <c r="E62" s="89" t="s">
        <v>51</v>
      </c>
      <c r="F62" s="89" t="s">
        <v>41</v>
      </c>
      <c r="G62" s="89" t="s">
        <v>42</v>
      </c>
      <c r="H62" s="43" t="s">
        <v>7141</v>
      </c>
      <c r="I62" s="89" t="s">
        <v>2877</v>
      </c>
    </row>
    <row r="63" spans="1:9" ht="27" customHeight="1" x14ac:dyDescent="0.2">
      <c r="A63" s="94" t="s">
        <v>7146</v>
      </c>
      <c r="B63" s="90"/>
      <c r="C63" s="90" t="s">
        <v>2921</v>
      </c>
      <c r="D63" s="132"/>
      <c r="E63" s="89" t="s">
        <v>53</v>
      </c>
      <c r="F63" s="89" t="s">
        <v>42</v>
      </c>
      <c r="G63" s="89" t="s">
        <v>42</v>
      </c>
      <c r="H63" s="43" t="s">
        <v>7141</v>
      </c>
      <c r="I63" s="89" t="s">
        <v>528</v>
      </c>
    </row>
    <row r="64" spans="1:9" ht="27" customHeight="1" x14ac:dyDescent="0.2">
      <c r="A64" s="94" t="s">
        <v>16</v>
      </c>
      <c r="B64" s="90"/>
      <c r="C64" s="90" t="s">
        <v>4015</v>
      </c>
      <c r="D64" s="132">
        <v>1900</v>
      </c>
      <c r="E64" s="89" t="s">
        <v>50</v>
      </c>
      <c r="F64" s="89" t="s">
        <v>42</v>
      </c>
      <c r="G64" s="89" t="s">
        <v>42</v>
      </c>
      <c r="H64" s="43" t="s">
        <v>7141</v>
      </c>
      <c r="I64" s="89" t="s">
        <v>2393</v>
      </c>
    </row>
    <row r="65" spans="1:9" ht="27" customHeight="1" x14ac:dyDescent="0.2">
      <c r="A65" s="94" t="s">
        <v>16</v>
      </c>
      <c r="B65" s="90" t="s">
        <v>3997</v>
      </c>
      <c r="C65" s="90" t="s">
        <v>3999</v>
      </c>
      <c r="D65" s="132">
        <v>624</v>
      </c>
      <c r="E65" s="89" t="s">
        <v>57</v>
      </c>
      <c r="F65" s="89" t="s">
        <v>41</v>
      </c>
      <c r="G65" s="89" t="s">
        <v>42</v>
      </c>
      <c r="H65" s="43" t="s">
        <v>7141</v>
      </c>
      <c r="I65" s="89" t="s">
        <v>528</v>
      </c>
    </row>
    <row r="66" spans="1:9" ht="27" customHeight="1" x14ac:dyDescent="0.2">
      <c r="A66" s="94" t="s">
        <v>16</v>
      </c>
      <c r="B66" s="90"/>
      <c r="C66" s="90" t="s">
        <v>6615</v>
      </c>
      <c r="D66" s="132">
        <v>450.89800000000002</v>
      </c>
      <c r="E66" s="89" t="s">
        <v>50</v>
      </c>
      <c r="F66" s="89" t="s">
        <v>42</v>
      </c>
      <c r="G66" s="89" t="s">
        <v>42</v>
      </c>
      <c r="H66" s="43" t="s">
        <v>7141</v>
      </c>
      <c r="I66" s="89" t="s">
        <v>528</v>
      </c>
    </row>
    <row r="67" spans="1:9" ht="27" customHeight="1" x14ac:dyDescent="0.2">
      <c r="A67" s="94" t="s">
        <v>16</v>
      </c>
      <c r="B67" s="90" t="s">
        <v>3615</v>
      </c>
      <c r="C67" s="90" t="s">
        <v>3873</v>
      </c>
      <c r="D67" s="132"/>
      <c r="E67" s="89" t="s">
        <v>60</v>
      </c>
      <c r="F67" s="89" t="s">
        <v>41</v>
      </c>
      <c r="G67" s="89" t="s">
        <v>42</v>
      </c>
      <c r="H67" s="43" t="s">
        <v>7141</v>
      </c>
      <c r="I67" s="89" t="s">
        <v>528</v>
      </c>
    </row>
    <row r="68" spans="1:9" ht="27" customHeight="1" x14ac:dyDescent="0.2">
      <c r="A68" s="94" t="s">
        <v>16</v>
      </c>
      <c r="B68" s="90" t="s">
        <v>3615</v>
      </c>
      <c r="C68" s="90" t="s">
        <v>3617</v>
      </c>
      <c r="D68" s="132"/>
      <c r="E68" s="89" t="s">
        <v>60</v>
      </c>
      <c r="F68" s="89" t="s">
        <v>41</v>
      </c>
      <c r="G68" s="89" t="s">
        <v>42</v>
      </c>
      <c r="H68" s="43" t="s">
        <v>7141</v>
      </c>
      <c r="I68" s="89" t="s">
        <v>528</v>
      </c>
    </row>
    <row r="69" spans="1:9" ht="27" customHeight="1" x14ac:dyDescent="0.2">
      <c r="A69" s="94" t="s">
        <v>16</v>
      </c>
      <c r="B69" s="90" t="s">
        <v>3615</v>
      </c>
      <c r="C69" s="90" t="s">
        <v>6844</v>
      </c>
      <c r="D69" s="132"/>
      <c r="E69" s="89" t="s">
        <v>60</v>
      </c>
      <c r="F69" s="89" t="s">
        <v>41</v>
      </c>
      <c r="G69" s="89" t="s">
        <v>42</v>
      </c>
      <c r="H69" s="43" t="s">
        <v>7141</v>
      </c>
      <c r="I69" s="89" t="s">
        <v>528</v>
      </c>
    </row>
    <row r="70" spans="1:9" ht="27" customHeight="1" x14ac:dyDescent="0.2">
      <c r="A70" s="94" t="s">
        <v>259</v>
      </c>
      <c r="B70" s="90" t="s">
        <v>3039</v>
      </c>
      <c r="C70" s="90" t="s">
        <v>3042</v>
      </c>
      <c r="D70" s="132"/>
      <c r="E70" s="89" t="s">
        <v>52</v>
      </c>
      <c r="F70" s="89" t="s">
        <v>41</v>
      </c>
      <c r="G70" s="89" t="s">
        <v>42</v>
      </c>
      <c r="H70" s="43" t="s">
        <v>7141</v>
      </c>
      <c r="I70" s="89" t="s">
        <v>528</v>
      </c>
    </row>
    <row r="71" spans="1:9" ht="27" customHeight="1" x14ac:dyDescent="0.2">
      <c r="A71" s="94" t="s">
        <v>3646</v>
      </c>
      <c r="B71" s="90"/>
      <c r="C71" s="90" t="s">
        <v>3649</v>
      </c>
      <c r="D71" s="132"/>
      <c r="E71" s="89" t="s">
        <v>59</v>
      </c>
      <c r="F71" s="89" t="s">
        <v>42</v>
      </c>
      <c r="G71" s="90" t="s">
        <v>41</v>
      </c>
      <c r="H71" s="43" t="s">
        <v>7141</v>
      </c>
      <c r="I71" s="90" t="s">
        <v>127</v>
      </c>
    </row>
    <row r="72" spans="1:9" ht="27" customHeight="1" x14ac:dyDescent="0.2">
      <c r="A72" s="94" t="s">
        <v>1414</v>
      </c>
      <c r="B72" s="90" t="s">
        <v>3652</v>
      </c>
      <c r="C72" s="90" t="s">
        <v>3655</v>
      </c>
      <c r="D72" s="132"/>
      <c r="E72" s="89" t="s">
        <v>54</v>
      </c>
      <c r="F72" s="89" t="s">
        <v>41</v>
      </c>
      <c r="G72" s="90" t="s">
        <v>42</v>
      </c>
      <c r="H72" s="43" t="s">
        <v>7141</v>
      </c>
      <c r="I72" s="90" t="s">
        <v>528</v>
      </c>
    </row>
    <row r="73" spans="1:9" ht="27" customHeight="1" x14ac:dyDescent="0.2">
      <c r="A73" s="94" t="s">
        <v>447</v>
      </c>
      <c r="B73" s="90" t="s">
        <v>2781</v>
      </c>
      <c r="C73" s="90" t="s">
        <v>3919</v>
      </c>
      <c r="D73" s="132"/>
      <c r="E73" s="89" t="s">
        <v>51</v>
      </c>
      <c r="F73" s="89" t="s">
        <v>41</v>
      </c>
      <c r="G73" s="89" t="s">
        <v>42</v>
      </c>
      <c r="H73" s="43" t="s">
        <v>7141</v>
      </c>
      <c r="I73" s="89" t="s">
        <v>528</v>
      </c>
    </row>
    <row r="74" spans="1:9" ht="27" customHeight="1" x14ac:dyDescent="0.2">
      <c r="A74" s="94" t="s">
        <v>3061</v>
      </c>
      <c r="B74" s="90"/>
      <c r="C74" s="90" t="s">
        <v>3063</v>
      </c>
      <c r="D74" s="132"/>
      <c r="E74" s="89" t="s">
        <v>60</v>
      </c>
      <c r="F74" s="89" t="s">
        <v>42</v>
      </c>
      <c r="G74" s="89" t="s">
        <v>42</v>
      </c>
      <c r="H74" s="43" t="s">
        <v>7141</v>
      </c>
      <c r="I74" s="89" t="s">
        <v>528</v>
      </c>
    </row>
    <row r="75" spans="1:9" ht="27" customHeight="1" x14ac:dyDescent="0.2">
      <c r="A75" s="94" t="s">
        <v>455</v>
      </c>
      <c r="B75" s="90" t="s">
        <v>498</v>
      </c>
      <c r="C75" s="90" t="s">
        <v>3854</v>
      </c>
      <c r="D75" s="132"/>
      <c r="E75" s="89" t="s">
        <v>51</v>
      </c>
      <c r="F75" s="89" t="s">
        <v>41</v>
      </c>
      <c r="G75" s="89" t="s">
        <v>42</v>
      </c>
      <c r="H75" s="43" t="s">
        <v>7141</v>
      </c>
      <c r="I75" s="89" t="s">
        <v>2877</v>
      </c>
    </row>
    <row r="76" spans="1:9" ht="27" customHeight="1" x14ac:dyDescent="0.2">
      <c r="A76" s="94" t="s">
        <v>420</v>
      </c>
      <c r="B76" s="90" t="s">
        <v>421</v>
      </c>
      <c r="C76" s="90" t="s">
        <v>2983</v>
      </c>
      <c r="D76" s="132"/>
      <c r="E76" s="89" t="s">
        <v>55</v>
      </c>
      <c r="F76" s="89" t="s">
        <v>41</v>
      </c>
      <c r="G76" s="89" t="s">
        <v>42</v>
      </c>
      <c r="H76" s="43" t="s">
        <v>7141</v>
      </c>
      <c r="I76" s="89" t="s">
        <v>528</v>
      </c>
    </row>
    <row r="77" spans="1:9" ht="27" customHeight="1" x14ac:dyDescent="0.2">
      <c r="A77" s="94" t="s">
        <v>3696</v>
      </c>
      <c r="B77" s="90"/>
      <c r="C77" s="90" t="s">
        <v>3699</v>
      </c>
      <c r="D77" s="132"/>
      <c r="E77" s="89" t="s">
        <v>59</v>
      </c>
      <c r="F77" s="89" t="s">
        <v>42</v>
      </c>
      <c r="G77" s="89" t="s">
        <v>42</v>
      </c>
      <c r="H77" s="43" t="s">
        <v>7141</v>
      </c>
      <c r="I77" s="89" t="s">
        <v>1415</v>
      </c>
    </row>
    <row r="78" spans="1:9" ht="27" customHeight="1" x14ac:dyDescent="0.2">
      <c r="A78" s="94" t="s">
        <v>7147</v>
      </c>
      <c r="B78" s="90"/>
      <c r="C78" s="90" t="s">
        <v>3527</v>
      </c>
      <c r="D78" s="132"/>
      <c r="E78" s="89" t="s">
        <v>56</v>
      </c>
      <c r="F78" s="89" t="s">
        <v>42</v>
      </c>
      <c r="G78" s="89" t="s">
        <v>42</v>
      </c>
      <c r="H78" s="43" t="s">
        <v>7141</v>
      </c>
      <c r="I78" s="89" t="s">
        <v>528</v>
      </c>
    </row>
    <row r="79" spans="1:9" ht="27" customHeight="1" x14ac:dyDescent="0.2">
      <c r="A79" s="94" t="s">
        <v>3035</v>
      </c>
      <c r="B79" s="90"/>
      <c r="C79" s="90" t="s">
        <v>3036</v>
      </c>
      <c r="D79" s="132"/>
      <c r="E79" s="89" t="s">
        <v>58</v>
      </c>
      <c r="F79" s="89" t="s">
        <v>42</v>
      </c>
      <c r="G79" s="89" t="s">
        <v>42</v>
      </c>
      <c r="H79" s="43" t="s">
        <v>7141</v>
      </c>
      <c r="I79" s="89" t="s">
        <v>2725</v>
      </c>
    </row>
    <row r="80" spans="1:9" ht="27" customHeight="1" x14ac:dyDescent="0.2">
      <c r="A80" s="94" t="s">
        <v>3936</v>
      </c>
      <c r="B80" s="90"/>
      <c r="C80" s="90" t="s">
        <v>3937</v>
      </c>
      <c r="D80" s="132">
        <v>6.2939999999999996</v>
      </c>
      <c r="E80" s="89" t="s">
        <v>59</v>
      </c>
      <c r="F80" s="89" t="s">
        <v>42</v>
      </c>
      <c r="G80" s="89" t="s">
        <v>42</v>
      </c>
      <c r="H80" s="43" t="s">
        <v>43</v>
      </c>
      <c r="I80" s="89" t="s">
        <v>528</v>
      </c>
    </row>
    <row r="81" spans="1:9" ht="27" customHeight="1" x14ac:dyDescent="0.2">
      <c r="A81" s="94" t="s">
        <v>113</v>
      </c>
      <c r="B81" s="90" t="s">
        <v>2940</v>
      </c>
      <c r="C81" s="90" t="s">
        <v>6832</v>
      </c>
      <c r="D81" s="132">
        <v>230</v>
      </c>
      <c r="E81" s="89" t="s">
        <v>55</v>
      </c>
      <c r="F81" s="89" t="s">
        <v>41</v>
      </c>
      <c r="G81" s="89" t="s">
        <v>42</v>
      </c>
      <c r="H81" s="43" t="s">
        <v>43</v>
      </c>
      <c r="I81" s="89" t="s">
        <v>6828</v>
      </c>
    </row>
    <row r="82" spans="1:9" ht="27" customHeight="1" x14ac:dyDescent="0.2">
      <c r="A82" s="94" t="s">
        <v>113</v>
      </c>
      <c r="B82" s="90" t="s">
        <v>838</v>
      </c>
      <c r="C82" s="90" t="s">
        <v>839</v>
      </c>
      <c r="D82" s="132">
        <v>116.03700000000001</v>
      </c>
      <c r="E82" s="89" t="s">
        <v>57</v>
      </c>
      <c r="F82" s="89" t="s">
        <v>41</v>
      </c>
      <c r="G82" s="89" t="s">
        <v>42</v>
      </c>
      <c r="H82" s="43" t="s">
        <v>7142</v>
      </c>
      <c r="I82" s="89" t="s">
        <v>3974</v>
      </c>
    </row>
    <row r="83" spans="1:9" ht="27" customHeight="1" x14ac:dyDescent="0.2">
      <c r="A83" s="94" t="s">
        <v>113</v>
      </c>
      <c r="B83" s="90" t="s">
        <v>2940</v>
      </c>
      <c r="C83" s="90" t="s">
        <v>2942</v>
      </c>
      <c r="D83" s="132"/>
      <c r="E83" s="89" t="s">
        <v>52</v>
      </c>
      <c r="F83" s="89" t="s">
        <v>41</v>
      </c>
      <c r="G83" s="89" t="s">
        <v>41</v>
      </c>
      <c r="H83" s="43" t="s">
        <v>7141</v>
      </c>
      <c r="I83" s="89" t="s">
        <v>6833</v>
      </c>
    </row>
    <row r="84" spans="1:9" ht="27" customHeight="1" x14ac:dyDescent="0.2">
      <c r="A84" s="94" t="s">
        <v>14</v>
      </c>
      <c r="B84" s="90"/>
      <c r="C84" s="90" t="s">
        <v>3545</v>
      </c>
      <c r="D84" s="132"/>
      <c r="E84" s="89" t="s">
        <v>57</v>
      </c>
      <c r="F84" s="89" t="s">
        <v>42</v>
      </c>
      <c r="G84" s="89" t="s">
        <v>42</v>
      </c>
      <c r="H84" s="43" t="s">
        <v>7141</v>
      </c>
      <c r="I84" s="89" t="s">
        <v>528</v>
      </c>
    </row>
    <row r="85" spans="1:9" ht="27" customHeight="1" x14ac:dyDescent="0.2">
      <c r="A85" s="94" t="s">
        <v>267</v>
      </c>
      <c r="B85" s="90" t="s">
        <v>3786</v>
      </c>
      <c r="C85" s="90" t="s">
        <v>3789</v>
      </c>
      <c r="D85" s="132"/>
      <c r="E85" s="89" t="s">
        <v>60</v>
      </c>
      <c r="F85" s="89" t="s">
        <v>41</v>
      </c>
      <c r="G85" s="89" t="s">
        <v>42</v>
      </c>
      <c r="H85" s="43" t="s">
        <v>7141</v>
      </c>
      <c r="I85" s="89" t="s">
        <v>528</v>
      </c>
    </row>
    <row r="86" spans="1:9" ht="27" customHeight="1" x14ac:dyDescent="0.2">
      <c r="A86" s="94" t="s">
        <v>267</v>
      </c>
      <c r="B86" s="90" t="s">
        <v>978</v>
      </c>
      <c r="C86" s="90" t="s">
        <v>3612</v>
      </c>
      <c r="D86" s="132"/>
      <c r="E86" s="89" t="s">
        <v>59</v>
      </c>
      <c r="F86" s="89" t="s">
        <v>41</v>
      </c>
      <c r="G86" s="89" t="s">
        <v>42</v>
      </c>
      <c r="H86" s="43" t="s">
        <v>7141</v>
      </c>
      <c r="I86" s="90" t="s">
        <v>528</v>
      </c>
    </row>
    <row r="87" spans="1:9" ht="27" customHeight="1" x14ac:dyDescent="0.2">
      <c r="A87" s="94" t="s">
        <v>267</v>
      </c>
      <c r="B87" s="90" t="s">
        <v>3129</v>
      </c>
      <c r="C87" s="90" t="s">
        <v>3524</v>
      </c>
      <c r="D87" s="132"/>
      <c r="E87" s="89" t="s">
        <v>60</v>
      </c>
      <c r="F87" s="89" t="s">
        <v>41</v>
      </c>
      <c r="G87" s="89" t="s">
        <v>42</v>
      </c>
      <c r="H87" s="43" t="s">
        <v>7141</v>
      </c>
      <c r="I87" s="89" t="s">
        <v>528</v>
      </c>
    </row>
    <row r="88" spans="1:9" ht="27" customHeight="1" x14ac:dyDescent="0.2">
      <c r="A88" s="94" t="s">
        <v>267</v>
      </c>
      <c r="B88" s="90" t="s">
        <v>3129</v>
      </c>
      <c r="C88" s="90" t="s">
        <v>3131</v>
      </c>
      <c r="D88" s="132"/>
      <c r="E88" s="89" t="s">
        <v>60</v>
      </c>
      <c r="F88" s="89" t="s">
        <v>41</v>
      </c>
      <c r="G88" s="89" t="s">
        <v>42</v>
      </c>
      <c r="H88" s="43" t="s">
        <v>7141</v>
      </c>
      <c r="I88" s="89" t="s">
        <v>528</v>
      </c>
    </row>
    <row r="89" spans="1:9" ht="27" customHeight="1" x14ac:dyDescent="0.2">
      <c r="A89" s="94" t="s">
        <v>3143</v>
      </c>
      <c r="B89" s="90" t="s">
        <v>3144</v>
      </c>
      <c r="C89" s="90" t="s">
        <v>3146</v>
      </c>
      <c r="D89" s="132"/>
      <c r="E89" s="89" t="s">
        <v>58</v>
      </c>
      <c r="F89" s="89" t="s">
        <v>41</v>
      </c>
      <c r="G89" s="89" t="s">
        <v>42</v>
      </c>
      <c r="H89" s="43" t="s">
        <v>7141</v>
      </c>
      <c r="I89" s="89" t="s">
        <v>528</v>
      </c>
    </row>
    <row r="90" spans="1:9" ht="27" customHeight="1" x14ac:dyDescent="0.2">
      <c r="A90" s="94" t="s">
        <v>349</v>
      </c>
      <c r="B90" s="90"/>
      <c r="C90" s="90" t="s">
        <v>7087</v>
      </c>
      <c r="D90" s="132"/>
      <c r="E90" s="89" t="s">
        <v>56</v>
      </c>
      <c r="F90" s="89" t="s">
        <v>42</v>
      </c>
      <c r="G90" s="89" t="s">
        <v>42</v>
      </c>
      <c r="H90" s="43" t="s">
        <v>7141</v>
      </c>
      <c r="I90" s="89" t="s">
        <v>528</v>
      </c>
    </row>
    <row r="91" spans="1:9" ht="27" customHeight="1" x14ac:dyDescent="0.2">
      <c r="A91" s="94" t="s">
        <v>349</v>
      </c>
      <c r="B91" s="90" t="s">
        <v>371</v>
      </c>
      <c r="C91" s="90" t="s">
        <v>3453</v>
      </c>
      <c r="D91" s="132"/>
      <c r="E91" s="89" t="s">
        <v>55</v>
      </c>
      <c r="F91" s="89" t="s">
        <v>41</v>
      </c>
      <c r="G91" s="89" t="s">
        <v>42</v>
      </c>
      <c r="H91" s="43" t="s">
        <v>7141</v>
      </c>
      <c r="I91" s="89" t="s">
        <v>528</v>
      </c>
    </row>
    <row r="92" spans="1:9" ht="27" customHeight="1" x14ac:dyDescent="0.2">
      <c r="A92" s="94" t="s">
        <v>3333</v>
      </c>
      <c r="B92" s="90"/>
      <c r="C92" s="90" t="s">
        <v>3335</v>
      </c>
      <c r="D92" s="132"/>
      <c r="E92" s="89" t="s">
        <v>53</v>
      </c>
      <c r="F92" s="89" t="s">
        <v>42</v>
      </c>
      <c r="G92" s="89" t="s">
        <v>42</v>
      </c>
      <c r="H92" s="43" t="s">
        <v>7141</v>
      </c>
      <c r="I92" s="89" t="s">
        <v>528</v>
      </c>
    </row>
    <row r="93" spans="1:9" ht="27" customHeight="1" x14ac:dyDescent="0.2">
      <c r="A93" s="94" t="s">
        <v>17</v>
      </c>
      <c r="B93" s="90" t="s">
        <v>3951</v>
      </c>
      <c r="C93" s="90" t="s">
        <v>3952</v>
      </c>
      <c r="D93" s="132">
        <v>16.350999999999999</v>
      </c>
      <c r="E93" s="89" t="s">
        <v>55</v>
      </c>
      <c r="F93" s="89" t="s">
        <v>41</v>
      </c>
      <c r="G93" s="89" t="s">
        <v>42</v>
      </c>
      <c r="H93" s="43" t="s">
        <v>43</v>
      </c>
      <c r="I93" s="89" t="s">
        <v>528</v>
      </c>
    </row>
    <row r="94" spans="1:9" ht="27" customHeight="1" x14ac:dyDescent="0.2">
      <c r="A94" s="94" t="s">
        <v>17</v>
      </c>
      <c r="B94" s="90" t="s">
        <v>2961</v>
      </c>
      <c r="C94" s="90" t="s">
        <v>2964</v>
      </c>
      <c r="D94" s="132"/>
      <c r="E94" s="89" t="s">
        <v>55</v>
      </c>
      <c r="F94" s="89" t="s">
        <v>41</v>
      </c>
      <c r="G94" s="89" t="s">
        <v>42</v>
      </c>
      <c r="H94" s="43" t="s">
        <v>7141</v>
      </c>
      <c r="I94" s="89" t="s">
        <v>528</v>
      </c>
    </row>
    <row r="95" spans="1:9" ht="27" customHeight="1" x14ac:dyDescent="0.2">
      <c r="A95" s="94" t="s">
        <v>17</v>
      </c>
      <c r="B95" s="90" t="s">
        <v>2928</v>
      </c>
      <c r="C95" s="90" t="s">
        <v>2931</v>
      </c>
      <c r="D95" s="132"/>
      <c r="E95" s="89" t="s">
        <v>58</v>
      </c>
      <c r="F95" s="89" t="s">
        <v>41</v>
      </c>
      <c r="G95" s="89" t="s">
        <v>42</v>
      </c>
      <c r="H95" s="43" t="s">
        <v>7141</v>
      </c>
      <c r="I95" s="89" t="s">
        <v>504</v>
      </c>
    </row>
    <row r="96" spans="1:9" ht="27" customHeight="1" x14ac:dyDescent="0.2">
      <c r="A96" s="94" t="s">
        <v>7048</v>
      </c>
      <c r="B96" s="90"/>
      <c r="C96" s="90" t="s">
        <v>7050</v>
      </c>
      <c r="D96" s="132"/>
      <c r="E96" s="89" t="s">
        <v>54</v>
      </c>
      <c r="F96" s="89" t="s">
        <v>42</v>
      </c>
      <c r="G96" s="89" t="s">
        <v>42</v>
      </c>
      <c r="H96" s="43" t="s">
        <v>43</v>
      </c>
      <c r="I96" s="89" t="s">
        <v>528</v>
      </c>
    </row>
    <row r="97" spans="1:9" ht="27" customHeight="1" x14ac:dyDescent="0.2">
      <c r="A97" s="94" t="s">
        <v>1026</v>
      </c>
      <c r="B97" s="90" t="s">
        <v>3921</v>
      </c>
      <c r="C97" s="90" t="s">
        <v>3923</v>
      </c>
      <c r="D97" s="132"/>
      <c r="E97" s="89" t="s">
        <v>51</v>
      </c>
      <c r="F97" s="89" t="s">
        <v>41</v>
      </c>
      <c r="G97" s="89" t="s">
        <v>42</v>
      </c>
      <c r="H97" s="43" t="s">
        <v>7141</v>
      </c>
      <c r="I97" s="89" t="s">
        <v>528</v>
      </c>
    </row>
    <row r="98" spans="1:9" ht="27" customHeight="1" x14ac:dyDescent="0.2">
      <c r="A98" s="94" t="s">
        <v>1026</v>
      </c>
      <c r="B98" s="90" t="s">
        <v>3548</v>
      </c>
      <c r="C98" s="90" t="s">
        <v>3549</v>
      </c>
      <c r="D98" s="132"/>
      <c r="E98" s="89" t="s">
        <v>56</v>
      </c>
      <c r="F98" s="89" t="s">
        <v>42</v>
      </c>
      <c r="G98" s="89" t="s">
        <v>41</v>
      </c>
      <c r="H98" s="43" t="s">
        <v>7141</v>
      </c>
      <c r="I98" s="89" t="s">
        <v>528</v>
      </c>
    </row>
    <row r="99" spans="1:9" ht="27" customHeight="1" x14ac:dyDescent="0.2">
      <c r="A99" s="94" t="s">
        <v>1026</v>
      </c>
      <c r="B99" s="90" t="s">
        <v>3548</v>
      </c>
      <c r="C99" s="90" t="s">
        <v>3558</v>
      </c>
      <c r="D99" s="132"/>
      <c r="E99" s="89" t="s">
        <v>56</v>
      </c>
      <c r="F99" s="89" t="s">
        <v>42</v>
      </c>
      <c r="G99" s="89" t="s">
        <v>42</v>
      </c>
      <c r="H99" s="43" t="s">
        <v>7141</v>
      </c>
      <c r="I99" s="89" t="s">
        <v>528</v>
      </c>
    </row>
    <row r="100" spans="1:9" ht="27" customHeight="1" x14ac:dyDescent="0.2">
      <c r="A100" s="94" t="s">
        <v>1026</v>
      </c>
      <c r="B100" s="90" t="s">
        <v>1027</v>
      </c>
      <c r="C100" s="90" t="s">
        <v>3294</v>
      </c>
      <c r="D100" s="132"/>
      <c r="E100" s="89" t="s">
        <v>60</v>
      </c>
      <c r="F100" s="89" t="s">
        <v>41</v>
      </c>
      <c r="G100" s="89" t="s">
        <v>42</v>
      </c>
      <c r="H100" s="43" t="s">
        <v>7141</v>
      </c>
      <c r="I100" s="89" t="s">
        <v>528</v>
      </c>
    </row>
    <row r="101" spans="1:9" ht="27" customHeight="1" x14ac:dyDescent="0.2">
      <c r="A101" s="94" t="s">
        <v>3592</v>
      </c>
      <c r="B101" s="90"/>
      <c r="C101" s="90" t="s">
        <v>3594</v>
      </c>
      <c r="D101" s="132"/>
      <c r="E101" s="89" t="s">
        <v>60</v>
      </c>
      <c r="F101" s="89" t="s">
        <v>42</v>
      </c>
      <c r="G101" s="89" t="s">
        <v>42</v>
      </c>
      <c r="H101" s="43" t="s">
        <v>7141</v>
      </c>
      <c r="I101" s="89" t="s">
        <v>528</v>
      </c>
    </row>
    <row r="102" spans="1:9" ht="27" customHeight="1" x14ac:dyDescent="0.2">
      <c r="A102" s="94" t="s">
        <v>417</v>
      </c>
      <c r="B102" s="90"/>
      <c r="C102" s="90" t="s">
        <v>3456</v>
      </c>
      <c r="D102" s="132"/>
      <c r="E102" s="89" t="s">
        <v>55</v>
      </c>
      <c r="F102" s="89" t="s">
        <v>42</v>
      </c>
      <c r="G102" s="89" t="s">
        <v>42</v>
      </c>
      <c r="H102" s="43" t="s">
        <v>7141</v>
      </c>
      <c r="I102" s="89" t="s">
        <v>528</v>
      </c>
    </row>
    <row r="103" spans="1:9" ht="27" customHeight="1" x14ac:dyDescent="0.2">
      <c r="A103" s="94" t="s">
        <v>3411</v>
      </c>
      <c r="B103" s="90"/>
      <c r="C103" s="90" t="s">
        <v>3414</v>
      </c>
      <c r="D103" s="132"/>
      <c r="E103" s="89" t="s">
        <v>53</v>
      </c>
      <c r="F103" s="89" t="s">
        <v>42</v>
      </c>
      <c r="G103" s="89" t="s">
        <v>42</v>
      </c>
      <c r="H103" s="43" t="s">
        <v>7141</v>
      </c>
      <c r="I103" s="89" t="s">
        <v>528</v>
      </c>
    </row>
    <row r="104" spans="1:9" ht="27" customHeight="1" x14ac:dyDescent="0.2">
      <c r="A104" s="94" t="s">
        <v>3759</v>
      </c>
      <c r="B104" s="90"/>
      <c r="C104" s="90" t="s">
        <v>3762</v>
      </c>
      <c r="D104" s="132"/>
      <c r="E104" s="89" t="s">
        <v>59</v>
      </c>
      <c r="F104" s="89" t="s">
        <v>42</v>
      </c>
      <c r="G104" s="89" t="s">
        <v>42</v>
      </c>
      <c r="H104" s="43" t="s">
        <v>7141</v>
      </c>
      <c r="I104" s="89" t="s">
        <v>335</v>
      </c>
    </row>
    <row r="105" spans="1:9" ht="27" customHeight="1" x14ac:dyDescent="0.2">
      <c r="A105" s="94" t="s">
        <v>970</v>
      </c>
      <c r="B105" s="90"/>
      <c r="C105" s="90" t="s">
        <v>3091</v>
      </c>
      <c r="D105" s="132"/>
      <c r="E105" s="89" t="s">
        <v>51</v>
      </c>
      <c r="F105" s="89" t="s">
        <v>42</v>
      </c>
      <c r="G105" s="89" t="s">
        <v>42</v>
      </c>
      <c r="H105" s="43" t="s">
        <v>7141</v>
      </c>
      <c r="I105" s="89" t="s">
        <v>528</v>
      </c>
    </row>
    <row r="106" spans="1:9" ht="27" customHeight="1" x14ac:dyDescent="0.2">
      <c r="A106" s="94" t="s">
        <v>7125</v>
      </c>
      <c r="B106" s="90"/>
      <c r="C106" s="90" t="s">
        <v>7127</v>
      </c>
      <c r="D106" s="132"/>
      <c r="E106" s="89" t="s">
        <v>50</v>
      </c>
      <c r="F106" s="89" t="s">
        <v>42</v>
      </c>
      <c r="G106" s="90" t="s">
        <v>42</v>
      </c>
      <c r="H106" s="43" t="s">
        <v>7141</v>
      </c>
      <c r="I106" s="90" t="s">
        <v>528</v>
      </c>
    </row>
    <row r="107" spans="1:9" ht="27" customHeight="1" x14ac:dyDescent="0.2">
      <c r="A107" s="94" t="s">
        <v>3487</v>
      </c>
      <c r="B107" s="90" t="s">
        <v>3488</v>
      </c>
      <c r="C107" s="90" t="s">
        <v>3490</v>
      </c>
      <c r="D107" s="132"/>
      <c r="E107" s="89" t="s">
        <v>59</v>
      </c>
      <c r="F107" s="89" t="s">
        <v>41</v>
      </c>
      <c r="G107" s="89" t="s">
        <v>42</v>
      </c>
      <c r="H107" s="43" t="s">
        <v>7141</v>
      </c>
      <c r="I107" s="89" t="s">
        <v>405</v>
      </c>
    </row>
    <row r="108" spans="1:9" ht="27" customHeight="1" x14ac:dyDescent="0.2">
      <c r="A108" s="94" t="s">
        <v>7148</v>
      </c>
      <c r="B108" s="90"/>
      <c r="C108" s="90" t="s">
        <v>3902</v>
      </c>
      <c r="D108" s="132"/>
      <c r="E108" s="89" t="s">
        <v>54</v>
      </c>
      <c r="F108" s="89" t="s">
        <v>42</v>
      </c>
      <c r="G108" s="89" t="s">
        <v>42</v>
      </c>
      <c r="H108" s="43" t="s">
        <v>7141</v>
      </c>
      <c r="I108" s="89" t="s">
        <v>528</v>
      </c>
    </row>
    <row r="109" spans="1:9" ht="27" customHeight="1" x14ac:dyDescent="0.2">
      <c r="A109" s="94" t="s">
        <v>3215</v>
      </c>
      <c r="B109" s="90"/>
      <c r="C109" s="90" t="s">
        <v>3219</v>
      </c>
      <c r="D109" s="132"/>
      <c r="E109" s="89" t="s">
        <v>55</v>
      </c>
      <c r="F109" s="89" t="s">
        <v>42</v>
      </c>
      <c r="G109" s="89" t="s">
        <v>42</v>
      </c>
      <c r="H109" s="43" t="s">
        <v>7141</v>
      </c>
      <c r="I109" s="89" t="s">
        <v>528</v>
      </c>
    </row>
    <row r="110" spans="1:9" ht="27" customHeight="1" x14ac:dyDescent="0.2">
      <c r="A110" s="94" t="s">
        <v>3215</v>
      </c>
      <c r="B110" s="90"/>
      <c r="C110" s="90" t="s">
        <v>3238</v>
      </c>
      <c r="D110" s="132"/>
      <c r="E110" s="89" t="s">
        <v>59</v>
      </c>
      <c r="F110" s="89" t="s">
        <v>42</v>
      </c>
      <c r="G110" s="89" t="s">
        <v>42</v>
      </c>
      <c r="H110" s="43" t="s">
        <v>7141</v>
      </c>
      <c r="I110" s="89" t="s">
        <v>528</v>
      </c>
    </row>
    <row r="111" spans="1:9" ht="27" customHeight="1" x14ac:dyDescent="0.2">
      <c r="A111" s="94" t="s">
        <v>6870</v>
      </c>
      <c r="B111" s="90" t="s">
        <v>6871</v>
      </c>
      <c r="C111" s="90" t="s">
        <v>6873</v>
      </c>
      <c r="D111" s="132"/>
      <c r="E111" s="89" t="s">
        <v>60</v>
      </c>
      <c r="F111" s="89" t="s">
        <v>41</v>
      </c>
      <c r="G111" s="89" t="s">
        <v>42</v>
      </c>
      <c r="H111" s="43" t="s">
        <v>7141</v>
      </c>
      <c r="I111" s="89" t="s">
        <v>405</v>
      </c>
    </row>
    <row r="112" spans="1:9" ht="27" customHeight="1" x14ac:dyDescent="0.2">
      <c r="A112" s="94" t="s">
        <v>6969</v>
      </c>
      <c r="B112" s="90"/>
      <c r="C112" s="90" t="s">
        <v>6972</v>
      </c>
      <c r="D112" s="132"/>
      <c r="E112" s="89" t="s">
        <v>54</v>
      </c>
      <c r="F112" s="89" t="s">
        <v>42</v>
      </c>
      <c r="G112" s="89" t="s">
        <v>42</v>
      </c>
      <c r="H112" s="43" t="s">
        <v>43</v>
      </c>
      <c r="I112" s="89" t="s">
        <v>528</v>
      </c>
    </row>
    <row r="113" spans="1:9" ht="27" customHeight="1" x14ac:dyDescent="0.2">
      <c r="A113" s="94" t="s">
        <v>2659</v>
      </c>
      <c r="B113" s="90" t="s">
        <v>3738</v>
      </c>
      <c r="C113" s="90" t="s">
        <v>3740</v>
      </c>
      <c r="D113" s="132"/>
      <c r="E113" s="89" t="s">
        <v>58</v>
      </c>
      <c r="F113" s="89" t="s">
        <v>41</v>
      </c>
      <c r="G113" s="89" t="s">
        <v>42</v>
      </c>
      <c r="H113" s="43" t="s">
        <v>7141</v>
      </c>
      <c r="I113" s="89" t="s">
        <v>528</v>
      </c>
    </row>
    <row r="114" spans="1:9" ht="27" customHeight="1" x14ac:dyDescent="0.2">
      <c r="A114" s="94" t="s">
        <v>2659</v>
      </c>
      <c r="B114" s="90" t="s">
        <v>3667</v>
      </c>
      <c r="C114" s="90" t="s">
        <v>3668</v>
      </c>
      <c r="D114" s="132"/>
      <c r="E114" s="89" t="s">
        <v>60</v>
      </c>
      <c r="F114" s="89" t="s">
        <v>41</v>
      </c>
      <c r="G114" s="89" t="s">
        <v>42</v>
      </c>
      <c r="H114" s="43" t="s">
        <v>43</v>
      </c>
      <c r="I114" s="89" t="s">
        <v>3664</v>
      </c>
    </row>
    <row r="115" spans="1:9" ht="27" customHeight="1" x14ac:dyDescent="0.2">
      <c r="A115" s="94" t="s">
        <v>2659</v>
      </c>
      <c r="B115" s="90"/>
      <c r="C115" s="90" t="s">
        <v>3354</v>
      </c>
      <c r="D115" s="132"/>
      <c r="E115" s="89" t="s">
        <v>60</v>
      </c>
      <c r="F115" s="89" t="s">
        <v>42</v>
      </c>
      <c r="G115" s="89" t="s">
        <v>42</v>
      </c>
      <c r="H115" s="43" t="s">
        <v>7141</v>
      </c>
      <c r="I115" s="89" t="s">
        <v>528</v>
      </c>
    </row>
    <row r="116" spans="1:9" ht="27" customHeight="1" x14ac:dyDescent="0.2">
      <c r="A116" s="94" t="s">
        <v>2659</v>
      </c>
      <c r="B116" s="90" t="s">
        <v>3111</v>
      </c>
      <c r="C116" s="90" t="s">
        <v>3113</v>
      </c>
      <c r="D116" s="132"/>
      <c r="E116" s="89" t="s">
        <v>58</v>
      </c>
      <c r="F116" s="89" t="s">
        <v>41</v>
      </c>
      <c r="G116" s="89" t="s">
        <v>42</v>
      </c>
      <c r="H116" s="43" t="s">
        <v>7141</v>
      </c>
      <c r="I116" s="89" t="s">
        <v>528</v>
      </c>
    </row>
    <row r="117" spans="1:9" ht="27" customHeight="1" x14ac:dyDescent="0.2">
      <c r="A117" s="94" t="s">
        <v>428</v>
      </c>
      <c r="B117" s="90"/>
      <c r="C117" s="90" t="s">
        <v>7111</v>
      </c>
      <c r="D117" s="132"/>
      <c r="E117" s="89" t="s">
        <v>59</v>
      </c>
      <c r="F117" s="89" t="s">
        <v>42</v>
      </c>
      <c r="G117" s="89" t="s">
        <v>41</v>
      </c>
      <c r="H117" s="43" t="s">
        <v>7141</v>
      </c>
      <c r="I117" s="89" t="s">
        <v>528</v>
      </c>
    </row>
    <row r="118" spans="1:9" ht="27" customHeight="1" x14ac:dyDescent="0.2">
      <c r="A118" s="94" t="s">
        <v>3883</v>
      </c>
      <c r="B118" s="90"/>
      <c r="C118" s="90" t="s">
        <v>6949</v>
      </c>
      <c r="D118" s="132"/>
      <c r="E118" s="89" t="s">
        <v>52</v>
      </c>
      <c r="F118" s="89" t="s">
        <v>42</v>
      </c>
      <c r="G118" s="89" t="s">
        <v>42</v>
      </c>
      <c r="H118" s="43" t="s">
        <v>7141</v>
      </c>
      <c r="I118" s="89" t="s">
        <v>528</v>
      </c>
    </row>
    <row r="119" spans="1:9" ht="27" customHeight="1" x14ac:dyDescent="0.2">
      <c r="A119" s="94" t="s">
        <v>7149</v>
      </c>
      <c r="B119" s="90"/>
      <c r="C119" s="90" t="s">
        <v>508</v>
      </c>
      <c r="D119" s="132">
        <v>63</v>
      </c>
      <c r="E119" s="89" t="s">
        <v>57</v>
      </c>
      <c r="F119" s="89" t="s">
        <v>42</v>
      </c>
      <c r="G119" s="90" t="s">
        <v>42</v>
      </c>
      <c r="H119" s="43" t="s">
        <v>7141</v>
      </c>
      <c r="I119" s="90" t="s">
        <v>528</v>
      </c>
    </row>
    <row r="120" spans="1:9" ht="27" customHeight="1" x14ac:dyDescent="0.2">
      <c r="A120" s="94" t="s">
        <v>7027</v>
      </c>
      <c r="B120" s="90"/>
      <c r="C120" s="90" t="s">
        <v>7029</v>
      </c>
      <c r="D120" s="132"/>
      <c r="E120" s="89" t="s">
        <v>52</v>
      </c>
      <c r="F120" s="89" t="s">
        <v>42</v>
      </c>
      <c r="G120" s="90" t="s">
        <v>41</v>
      </c>
      <c r="H120" s="43" t="s">
        <v>7141</v>
      </c>
      <c r="I120" s="90" t="s">
        <v>415</v>
      </c>
    </row>
    <row r="121" spans="1:9" ht="27" customHeight="1" x14ac:dyDescent="0.2">
      <c r="A121" s="94" t="s">
        <v>396</v>
      </c>
      <c r="B121" s="90"/>
      <c r="C121" s="90" t="s">
        <v>3848</v>
      </c>
      <c r="D121" s="132"/>
      <c r="E121" s="89" t="s">
        <v>60</v>
      </c>
      <c r="F121" s="89" t="s">
        <v>42</v>
      </c>
      <c r="G121" s="89" t="s">
        <v>42</v>
      </c>
      <c r="H121" s="43" t="s">
        <v>43</v>
      </c>
      <c r="I121" s="89" t="s">
        <v>528</v>
      </c>
    </row>
    <row r="122" spans="1:9" ht="27" customHeight="1" x14ac:dyDescent="0.2">
      <c r="A122" s="94" t="s">
        <v>396</v>
      </c>
      <c r="B122" s="90"/>
      <c r="C122" s="90" t="s">
        <v>3823</v>
      </c>
      <c r="D122" s="132"/>
      <c r="E122" s="89" t="s">
        <v>9</v>
      </c>
      <c r="F122" s="89" t="s">
        <v>42</v>
      </c>
      <c r="G122" s="89" t="s">
        <v>42</v>
      </c>
      <c r="H122" s="43" t="s">
        <v>7141</v>
      </c>
      <c r="I122" s="89" t="s">
        <v>37</v>
      </c>
    </row>
    <row r="123" spans="1:9" ht="27" customHeight="1" x14ac:dyDescent="0.2">
      <c r="A123" s="94" t="s">
        <v>396</v>
      </c>
      <c r="B123" s="90"/>
      <c r="C123" s="90" t="s">
        <v>3100</v>
      </c>
      <c r="D123" s="132"/>
      <c r="E123" s="89" t="s">
        <v>60</v>
      </c>
      <c r="F123" s="89" t="s">
        <v>42</v>
      </c>
      <c r="G123" s="89" t="s">
        <v>41</v>
      </c>
      <c r="H123" s="43" t="s">
        <v>7141</v>
      </c>
      <c r="I123" s="89" t="s">
        <v>33</v>
      </c>
    </row>
    <row r="124" spans="1:9" ht="27" customHeight="1" x14ac:dyDescent="0.2">
      <c r="A124" s="94" t="s">
        <v>3833</v>
      </c>
      <c r="B124" s="90" t="s">
        <v>5734</v>
      </c>
      <c r="C124" s="90" t="s">
        <v>6953</v>
      </c>
      <c r="D124" s="132"/>
      <c r="E124" s="89" t="s">
        <v>60</v>
      </c>
      <c r="F124" s="89" t="s">
        <v>41</v>
      </c>
      <c r="G124" s="89" t="s">
        <v>42</v>
      </c>
      <c r="H124" s="43" t="s">
        <v>7141</v>
      </c>
      <c r="I124" s="89" t="s">
        <v>528</v>
      </c>
    </row>
    <row r="125" spans="1:9" ht="27" customHeight="1" x14ac:dyDescent="0.2">
      <c r="A125" s="94" t="s">
        <v>3833</v>
      </c>
      <c r="B125" s="90"/>
      <c r="C125" s="90" t="s">
        <v>3834</v>
      </c>
      <c r="D125" s="132"/>
      <c r="E125" s="89" t="s">
        <v>50</v>
      </c>
      <c r="F125" s="89" t="s">
        <v>42</v>
      </c>
      <c r="G125" s="89" t="s">
        <v>42</v>
      </c>
      <c r="H125" s="43" t="s">
        <v>7141</v>
      </c>
      <c r="I125" s="89" t="s">
        <v>528</v>
      </c>
    </row>
    <row r="126" spans="1:9" ht="27" customHeight="1" x14ac:dyDescent="0.2">
      <c r="A126" s="94" t="s">
        <v>7150</v>
      </c>
      <c r="B126" s="90"/>
      <c r="C126" s="90" t="s">
        <v>2374</v>
      </c>
      <c r="D126" s="132">
        <v>950</v>
      </c>
      <c r="E126" s="89" t="s">
        <v>60</v>
      </c>
      <c r="F126" s="89" t="s">
        <v>42</v>
      </c>
      <c r="G126" s="89" t="s">
        <v>41</v>
      </c>
      <c r="H126" s="43" t="s">
        <v>7141</v>
      </c>
      <c r="I126" s="89" t="s">
        <v>2371</v>
      </c>
    </row>
    <row r="127" spans="1:9" ht="27" customHeight="1" x14ac:dyDescent="0.2">
      <c r="A127" s="94" t="s">
        <v>7151</v>
      </c>
      <c r="B127" s="90"/>
      <c r="C127" s="90" t="s">
        <v>6889</v>
      </c>
      <c r="D127" s="132"/>
      <c r="E127" s="89" t="s">
        <v>52</v>
      </c>
      <c r="F127" s="89" t="s">
        <v>42</v>
      </c>
      <c r="G127" s="89" t="s">
        <v>42</v>
      </c>
      <c r="H127" s="43" t="s">
        <v>7141</v>
      </c>
      <c r="I127" s="89" t="s">
        <v>528</v>
      </c>
    </row>
    <row r="128" spans="1:9" ht="27" customHeight="1" x14ac:dyDescent="0.2">
      <c r="A128" s="94" t="s">
        <v>333</v>
      </c>
      <c r="B128" s="90" t="s">
        <v>6810</v>
      </c>
      <c r="C128" s="90" t="s">
        <v>6813</v>
      </c>
      <c r="D128" s="132">
        <v>39.1</v>
      </c>
      <c r="E128" s="89" t="s">
        <v>57</v>
      </c>
      <c r="F128" s="89" t="s">
        <v>41</v>
      </c>
      <c r="G128" s="89" t="s">
        <v>42</v>
      </c>
      <c r="H128" s="43" t="s">
        <v>7142</v>
      </c>
      <c r="I128" s="89" t="s">
        <v>6807</v>
      </c>
    </row>
    <row r="129" spans="1:9" ht="27" customHeight="1" x14ac:dyDescent="0.2">
      <c r="A129" s="94" t="s">
        <v>333</v>
      </c>
      <c r="B129" s="90" t="s">
        <v>432</v>
      </c>
      <c r="C129" s="90" t="s">
        <v>3840</v>
      </c>
      <c r="D129" s="132"/>
      <c r="E129" s="89" t="s">
        <v>53</v>
      </c>
      <c r="F129" s="89" t="s">
        <v>41</v>
      </c>
      <c r="G129" s="89" t="s">
        <v>42</v>
      </c>
      <c r="H129" s="43" t="s">
        <v>7141</v>
      </c>
      <c r="I129" s="89" t="s">
        <v>528</v>
      </c>
    </row>
    <row r="130" spans="1:9" ht="27" customHeight="1" x14ac:dyDescent="0.2">
      <c r="A130" s="94" t="s">
        <v>333</v>
      </c>
      <c r="B130" s="90" t="s">
        <v>432</v>
      </c>
      <c r="C130" s="90" t="s">
        <v>3496</v>
      </c>
      <c r="D130" s="132"/>
      <c r="E130" s="89" t="s">
        <v>53</v>
      </c>
      <c r="F130" s="89" t="s">
        <v>41</v>
      </c>
      <c r="G130" s="89" t="s">
        <v>41</v>
      </c>
      <c r="H130" s="43" t="s">
        <v>7141</v>
      </c>
      <c r="I130" s="89" t="s">
        <v>528</v>
      </c>
    </row>
    <row r="131" spans="1:9" ht="27" customHeight="1" x14ac:dyDescent="0.2">
      <c r="A131" s="94" t="s">
        <v>393</v>
      </c>
      <c r="B131" s="90"/>
      <c r="C131" s="90" t="s">
        <v>3074</v>
      </c>
      <c r="D131" s="132"/>
      <c r="E131" s="89" t="s">
        <v>9</v>
      </c>
      <c r="F131" s="89" t="s">
        <v>42</v>
      </c>
      <c r="G131" s="89" t="s">
        <v>41</v>
      </c>
      <c r="H131" s="43" t="s">
        <v>7141</v>
      </c>
      <c r="I131" s="89" t="s">
        <v>528</v>
      </c>
    </row>
    <row r="132" spans="1:9" ht="27" customHeight="1" x14ac:dyDescent="0.2">
      <c r="A132" s="94" t="s">
        <v>3983</v>
      </c>
      <c r="B132" s="90"/>
      <c r="C132" s="90" t="s">
        <v>3985</v>
      </c>
      <c r="D132" s="132">
        <v>244</v>
      </c>
      <c r="E132" s="89" t="s">
        <v>9</v>
      </c>
      <c r="F132" s="89" t="s">
        <v>42</v>
      </c>
      <c r="G132" s="89" t="s">
        <v>42</v>
      </c>
      <c r="H132" s="43" t="s">
        <v>7141</v>
      </c>
      <c r="I132" s="89" t="s">
        <v>3981</v>
      </c>
    </row>
    <row r="133" spans="1:9" ht="27" customHeight="1" x14ac:dyDescent="0.2">
      <c r="A133" s="94" t="s">
        <v>303</v>
      </c>
      <c r="B133" s="90" t="s">
        <v>3816</v>
      </c>
      <c r="C133" s="90" t="s">
        <v>3819</v>
      </c>
      <c r="D133" s="132"/>
      <c r="E133" s="89" t="s">
        <v>56</v>
      </c>
      <c r="F133" s="89" t="s">
        <v>41</v>
      </c>
      <c r="G133" s="89" t="s">
        <v>42</v>
      </c>
      <c r="H133" s="43" t="s">
        <v>7141</v>
      </c>
      <c r="I133" s="89" t="s">
        <v>528</v>
      </c>
    </row>
    <row r="134" spans="1:9" ht="27" customHeight="1" x14ac:dyDescent="0.2">
      <c r="A134" s="94" t="s">
        <v>143</v>
      </c>
      <c r="B134" s="90" t="s">
        <v>604</v>
      </c>
      <c r="C134" s="90" t="s">
        <v>3517</v>
      </c>
      <c r="D134" s="132"/>
      <c r="E134" s="89" t="s">
        <v>59</v>
      </c>
      <c r="F134" s="89" t="s">
        <v>41</v>
      </c>
      <c r="G134" s="89" t="s">
        <v>42</v>
      </c>
      <c r="H134" s="43" t="s">
        <v>7141</v>
      </c>
      <c r="I134" s="89" t="s">
        <v>528</v>
      </c>
    </row>
    <row r="135" spans="1:9" ht="27" customHeight="1" x14ac:dyDescent="0.2">
      <c r="A135" s="94" t="s">
        <v>15</v>
      </c>
      <c r="B135" s="90" t="s">
        <v>6817</v>
      </c>
      <c r="C135" s="90" t="s">
        <v>6820</v>
      </c>
      <c r="D135" s="132">
        <v>841</v>
      </c>
      <c r="E135" s="89" t="s">
        <v>54</v>
      </c>
      <c r="F135" s="89" t="s">
        <v>41</v>
      </c>
      <c r="G135" s="89" t="s">
        <v>42</v>
      </c>
      <c r="H135" s="43" t="s">
        <v>43</v>
      </c>
      <c r="I135" s="89" t="s">
        <v>6814</v>
      </c>
    </row>
    <row r="136" spans="1:9" ht="27" customHeight="1" x14ac:dyDescent="0.2">
      <c r="A136" s="94" t="s">
        <v>15</v>
      </c>
      <c r="B136" s="90"/>
      <c r="C136" s="90" t="s">
        <v>7072</v>
      </c>
      <c r="D136" s="132"/>
      <c r="E136" s="89" t="s">
        <v>60</v>
      </c>
      <c r="F136" s="89" t="s">
        <v>42</v>
      </c>
      <c r="G136" s="89" t="s">
        <v>42</v>
      </c>
      <c r="H136" s="43" t="s">
        <v>7141</v>
      </c>
      <c r="I136" s="89" t="s">
        <v>528</v>
      </c>
    </row>
    <row r="137" spans="1:9" ht="27" customHeight="1" x14ac:dyDescent="0.2">
      <c r="A137" s="94" t="s">
        <v>15</v>
      </c>
      <c r="B137" s="90" t="s">
        <v>114</v>
      </c>
      <c r="C137" s="90" t="s">
        <v>6896</v>
      </c>
      <c r="D137" s="132"/>
      <c r="E137" s="89" t="s">
        <v>57</v>
      </c>
      <c r="F137" s="89" t="s">
        <v>41</v>
      </c>
      <c r="G137" s="89" t="s">
        <v>42</v>
      </c>
      <c r="H137" s="43" t="s">
        <v>7141</v>
      </c>
      <c r="I137" s="89" t="s">
        <v>528</v>
      </c>
    </row>
    <row r="138" spans="1:9" ht="27" customHeight="1" x14ac:dyDescent="0.2">
      <c r="A138" s="94" t="s">
        <v>15</v>
      </c>
      <c r="B138" s="90" t="s">
        <v>114</v>
      </c>
      <c r="C138" s="90" t="s">
        <v>3265</v>
      </c>
      <c r="D138" s="132"/>
      <c r="E138" s="89" t="s">
        <v>57</v>
      </c>
      <c r="F138" s="89" t="s">
        <v>41</v>
      </c>
      <c r="G138" s="89" t="s">
        <v>42</v>
      </c>
      <c r="H138" s="43" t="s">
        <v>7141</v>
      </c>
      <c r="I138" s="89" t="s">
        <v>528</v>
      </c>
    </row>
    <row r="139" spans="1:9" ht="27" customHeight="1" x14ac:dyDescent="0.2">
      <c r="A139" s="94" t="s">
        <v>15</v>
      </c>
      <c r="B139" s="90"/>
      <c r="C139" s="90" t="s">
        <v>757</v>
      </c>
      <c r="D139" s="132"/>
      <c r="E139" s="89" t="s">
        <v>9</v>
      </c>
      <c r="F139" s="89" t="s">
        <v>42</v>
      </c>
      <c r="G139" s="89" t="s">
        <v>42</v>
      </c>
      <c r="H139" s="43" t="s">
        <v>7141</v>
      </c>
      <c r="I139" s="89" t="s">
        <v>528</v>
      </c>
    </row>
    <row r="140" spans="1:9" ht="27" customHeight="1" x14ac:dyDescent="0.2">
      <c r="A140" s="94" t="s">
        <v>4569</v>
      </c>
      <c r="B140" s="90"/>
      <c r="C140" s="90" t="s">
        <v>6854</v>
      </c>
      <c r="D140" s="132"/>
      <c r="E140" s="89" t="s">
        <v>56</v>
      </c>
      <c r="F140" s="89" t="s">
        <v>42</v>
      </c>
      <c r="G140" s="89" t="s">
        <v>42</v>
      </c>
      <c r="H140" s="43" t="s">
        <v>7141</v>
      </c>
      <c r="I140" s="89" t="s">
        <v>35</v>
      </c>
    </row>
    <row r="141" spans="1:9" ht="27" customHeight="1" x14ac:dyDescent="0.2">
      <c r="A141" s="94" t="s">
        <v>3671</v>
      </c>
      <c r="B141" s="90"/>
      <c r="C141" s="90" t="s">
        <v>3673</v>
      </c>
      <c r="D141" s="132"/>
      <c r="E141" s="89" t="s">
        <v>52</v>
      </c>
      <c r="F141" s="89" t="s">
        <v>42</v>
      </c>
      <c r="G141" s="89" t="s">
        <v>42</v>
      </c>
      <c r="H141" s="43" t="s">
        <v>7141</v>
      </c>
      <c r="I141" s="89" t="s">
        <v>528</v>
      </c>
    </row>
    <row r="142" spans="1:9" ht="27" customHeight="1" x14ac:dyDescent="0.2">
      <c r="A142" s="94" t="s">
        <v>7152</v>
      </c>
      <c r="B142" s="90"/>
      <c r="C142" s="90" t="s">
        <v>6960</v>
      </c>
      <c r="D142" s="132">
        <v>43.655999999999999</v>
      </c>
      <c r="E142" s="89" t="s">
        <v>50</v>
      </c>
      <c r="F142" s="89" t="s">
        <v>42</v>
      </c>
      <c r="G142" s="89" t="s">
        <v>42</v>
      </c>
      <c r="H142" s="43" t="s">
        <v>7141</v>
      </c>
      <c r="I142" s="89" t="s">
        <v>6957</v>
      </c>
    </row>
    <row r="143" spans="1:9" ht="27" customHeight="1" x14ac:dyDescent="0.2">
      <c r="A143" s="94" t="s">
        <v>293</v>
      </c>
      <c r="B143" s="90"/>
      <c r="C143" s="90" t="s">
        <v>3663</v>
      </c>
      <c r="D143" s="132"/>
      <c r="E143" s="89" t="s">
        <v>56</v>
      </c>
      <c r="F143" s="89" t="s">
        <v>42</v>
      </c>
      <c r="G143" s="89" t="s">
        <v>41</v>
      </c>
      <c r="H143" s="43" t="s">
        <v>7141</v>
      </c>
      <c r="I143" s="89" t="s">
        <v>145</v>
      </c>
    </row>
    <row r="144" spans="1:9" ht="27" customHeight="1" x14ac:dyDescent="0.2">
      <c r="A144" s="94" t="s">
        <v>12</v>
      </c>
      <c r="B144" s="90"/>
      <c r="C144" s="90" t="s">
        <v>6404</v>
      </c>
      <c r="D144" s="132">
        <v>7500</v>
      </c>
      <c r="E144" s="89" t="s">
        <v>56</v>
      </c>
      <c r="F144" s="89" t="s">
        <v>42</v>
      </c>
      <c r="G144" s="89" t="s">
        <v>42</v>
      </c>
      <c r="H144" s="43" t="s">
        <v>7141</v>
      </c>
      <c r="I144" s="89" t="s">
        <v>6402</v>
      </c>
    </row>
    <row r="145" spans="1:9" ht="27" customHeight="1" x14ac:dyDescent="0.2">
      <c r="A145" s="94" t="s">
        <v>12</v>
      </c>
      <c r="B145" s="90" t="s">
        <v>102</v>
      </c>
      <c r="C145" s="90" t="s">
        <v>6956</v>
      </c>
      <c r="D145" s="132"/>
      <c r="E145" s="89" t="s">
        <v>57</v>
      </c>
      <c r="F145" s="89" t="s">
        <v>41</v>
      </c>
      <c r="G145" s="89" t="s">
        <v>42</v>
      </c>
      <c r="H145" s="43" t="s">
        <v>7141</v>
      </c>
      <c r="I145" s="89" t="s">
        <v>528</v>
      </c>
    </row>
    <row r="146" spans="1:9" ht="27" customHeight="1" x14ac:dyDescent="0.2">
      <c r="A146" s="94" t="s">
        <v>12</v>
      </c>
      <c r="B146" s="90" t="s">
        <v>102</v>
      </c>
      <c r="C146" s="90" t="s">
        <v>6947</v>
      </c>
      <c r="D146" s="132"/>
      <c r="E146" s="89" t="s">
        <v>57</v>
      </c>
      <c r="F146" s="89" t="s">
        <v>41</v>
      </c>
      <c r="G146" s="89" t="s">
        <v>42</v>
      </c>
      <c r="H146" s="43" t="s">
        <v>7141</v>
      </c>
      <c r="I146" s="89" t="s">
        <v>528</v>
      </c>
    </row>
    <row r="147" spans="1:9" ht="27" customHeight="1" x14ac:dyDescent="0.2">
      <c r="A147" s="94" t="s">
        <v>12</v>
      </c>
      <c r="B147" s="90" t="s">
        <v>102</v>
      </c>
      <c r="C147" s="90" t="s">
        <v>3493</v>
      </c>
      <c r="D147" s="132"/>
      <c r="E147" s="89" t="s">
        <v>57</v>
      </c>
      <c r="F147" s="89" t="s">
        <v>41</v>
      </c>
      <c r="G147" s="89" t="s">
        <v>42</v>
      </c>
      <c r="H147" s="43" t="s">
        <v>7141</v>
      </c>
      <c r="I147" s="89" t="s">
        <v>528</v>
      </c>
    </row>
    <row r="148" spans="1:9" ht="27" customHeight="1" x14ac:dyDescent="0.2">
      <c r="A148" s="94" t="s">
        <v>12</v>
      </c>
      <c r="B148" s="90" t="s">
        <v>3228</v>
      </c>
      <c r="C148" s="90" t="s">
        <v>3230</v>
      </c>
      <c r="D148" s="132"/>
      <c r="E148" s="89" t="s">
        <v>58</v>
      </c>
      <c r="F148" s="89" t="s">
        <v>41</v>
      </c>
      <c r="G148" s="89" t="s">
        <v>42</v>
      </c>
      <c r="H148" s="43" t="s">
        <v>7141</v>
      </c>
      <c r="I148" s="89" t="s">
        <v>3225</v>
      </c>
    </row>
    <row r="149" spans="1:9" ht="27" customHeight="1" x14ac:dyDescent="0.2">
      <c r="A149" s="94" t="s">
        <v>12</v>
      </c>
      <c r="B149" s="90" t="s">
        <v>102</v>
      </c>
      <c r="C149" s="90" t="s">
        <v>3022</v>
      </c>
      <c r="D149" s="132"/>
      <c r="E149" s="89" t="s">
        <v>59</v>
      </c>
      <c r="F149" s="89" t="s">
        <v>41</v>
      </c>
      <c r="G149" s="89" t="s">
        <v>42</v>
      </c>
      <c r="H149" s="43" t="s">
        <v>7141</v>
      </c>
      <c r="I149" s="89" t="s">
        <v>528</v>
      </c>
    </row>
    <row r="150" spans="1:9" ht="27" customHeight="1" x14ac:dyDescent="0.2">
      <c r="A150" s="94" t="s">
        <v>144</v>
      </c>
      <c r="B150" s="90"/>
      <c r="C150" s="90" t="s">
        <v>3310</v>
      </c>
      <c r="D150" s="132"/>
      <c r="E150" s="89" t="s">
        <v>60</v>
      </c>
      <c r="F150" s="89" t="s">
        <v>42</v>
      </c>
      <c r="G150" s="89" t="s">
        <v>42</v>
      </c>
      <c r="H150" s="43" t="s">
        <v>7141</v>
      </c>
      <c r="I150" s="89" t="s">
        <v>3306</v>
      </c>
    </row>
    <row r="151" spans="1:9" ht="27" customHeight="1" x14ac:dyDescent="0.2">
      <c r="A151" s="94" t="s">
        <v>19</v>
      </c>
      <c r="B151" s="90"/>
      <c r="C151" s="90" t="s">
        <v>6978</v>
      </c>
      <c r="D151" s="132"/>
      <c r="E151" s="89" t="s">
        <v>59</v>
      </c>
      <c r="F151" s="89" t="s">
        <v>42</v>
      </c>
      <c r="G151" s="89" t="s">
        <v>41</v>
      </c>
      <c r="H151" s="43" t="s">
        <v>7141</v>
      </c>
      <c r="I151" s="89" t="s">
        <v>6975</v>
      </c>
    </row>
    <row r="152" spans="1:9" ht="27" customHeight="1" x14ac:dyDescent="0.2">
      <c r="A152" s="94" t="s">
        <v>19</v>
      </c>
      <c r="B152" s="90" t="s">
        <v>502</v>
      </c>
      <c r="C152" s="90" t="s">
        <v>3881</v>
      </c>
      <c r="D152" s="132"/>
      <c r="E152" s="89" t="s">
        <v>60</v>
      </c>
      <c r="F152" s="89" t="s">
        <v>41</v>
      </c>
      <c r="G152" s="89" t="s">
        <v>42</v>
      </c>
      <c r="H152" s="43" t="s">
        <v>7141</v>
      </c>
      <c r="I152" s="89" t="s">
        <v>528</v>
      </c>
    </row>
    <row r="153" spans="1:9" ht="27" customHeight="1" x14ac:dyDescent="0.2">
      <c r="A153" s="94" t="s">
        <v>19</v>
      </c>
      <c r="B153" s="90"/>
      <c r="C153" s="90" t="s">
        <v>3390</v>
      </c>
      <c r="D153" s="132"/>
      <c r="E153" s="89" t="s">
        <v>59</v>
      </c>
      <c r="F153" s="89" t="s">
        <v>42</v>
      </c>
      <c r="G153" s="89" t="s">
        <v>42</v>
      </c>
      <c r="H153" s="43" t="s">
        <v>7141</v>
      </c>
      <c r="I153" s="89" t="s">
        <v>32</v>
      </c>
    </row>
    <row r="154" spans="1:9" ht="27" customHeight="1" x14ac:dyDescent="0.2">
      <c r="A154" s="94" t="s">
        <v>19</v>
      </c>
      <c r="B154" s="90" t="s">
        <v>3269</v>
      </c>
      <c r="C154" s="90" t="s">
        <v>3271</v>
      </c>
      <c r="D154" s="132"/>
      <c r="E154" s="89" t="s">
        <v>55</v>
      </c>
      <c r="F154" s="89" t="s">
        <v>41</v>
      </c>
      <c r="G154" s="89" t="s">
        <v>42</v>
      </c>
      <c r="H154" s="43" t="s">
        <v>7141</v>
      </c>
      <c r="I154" s="89" t="s">
        <v>3266</v>
      </c>
    </row>
    <row r="155" spans="1:9" ht="27" customHeight="1" x14ac:dyDescent="0.2">
      <c r="A155" s="94" t="s">
        <v>19</v>
      </c>
      <c r="B155" s="90"/>
      <c r="C155" s="90" t="s">
        <v>821</v>
      </c>
      <c r="D155" s="132"/>
      <c r="E155" s="89" t="s">
        <v>60</v>
      </c>
      <c r="F155" s="89" t="s">
        <v>42</v>
      </c>
      <c r="G155" s="89" t="s">
        <v>42</v>
      </c>
      <c r="H155" s="43" t="s">
        <v>7141</v>
      </c>
      <c r="I155" s="89" t="s">
        <v>34</v>
      </c>
    </row>
    <row r="156" spans="1:9" ht="27" customHeight="1" x14ac:dyDescent="0.2">
      <c r="A156" s="94" t="s">
        <v>1410</v>
      </c>
      <c r="B156" s="90" t="s">
        <v>3607</v>
      </c>
      <c r="C156" s="90" t="s">
        <v>3609</v>
      </c>
      <c r="D156" s="132"/>
      <c r="E156" s="89" t="s">
        <v>51</v>
      </c>
      <c r="F156" s="89" t="s">
        <v>41</v>
      </c>
      <c r="G156" s="89" t="s">
        <v>42</v>
      </c>
      <c r="H156" s="43" t="s">
        <v>7141</v>
      </c>
      <c r="I156" s="89" t="s">
        <v>528</v>
      </c>
    </row>
    <row r="157" spans="1:9" ht="27" customHeight="1" x14ac:dyDescent="0.2">
      <c r="A157" s="94" t="s">
        <v>1410</v>
      </c>
      <c r="B157" s="90" t="s">
        <v>1411</v>
      </c>
      <c r="C157" s="90" t="s">
        <v>3174</v>
      </c>
      <c r="D157" s="132"/>
      <c r="E157" s="89" t="s">
        <v>55</v>
      </c>
      <c r="F157" s="89" t="s">
        <v>41</v>
      </c>
      <c r="G157" s="89" t="s">
        <v>42</v>
      </c>
      <c r="H157" s="43" t="s">
        <v>43</v>
      </c>
      <c r="I157" s="89" t="s">
        <v>528</v>
      </c>
    </row>
    <row r="158" spans="1:9" ht="27" customHeight="1" x14ac:dyDescent="0.2">
      <c r="A158" s="94" t="s">
        <v>7153</v>
      </c>
      <c r="B158" s="90"/>
      <c r="C158" s="90" t="s">
        <v>3599</v>
      </c>
      <c r="D158" s="132"/>
      <c r="E158" s="89" t="s">
        <v>59</v>
      </c>
      <c r="F158" s="89" t="s">
        <v>42</v>
      </c>
      <c r="G158" s="89" t="s">
        <v>42</v>
      </c>
      <c r="H158" s="43" t="s">
        <v>7141</v>
      </c>
      <c r="I158" s="89" t="s">
        <v>599</v>
      </c>
    </row>
    <row r="159" spans="1:9" ht="27" customHeight="1" x14ac:dyDescent="0.2">
      <c r="A159" s="94" t="s">
        <v>968</v>
      </c>
      <c r="B159" s="90" t="s">
        <v>6839</v>
      </c>
      <c r="C159" s="90" t="s">
        <v>6841</v>
      </c>
      <c r="D159" s="132"/>
      <c r="E159" s="89" t="s">
        <v>53</v>
      </c>
      <c r="F159" s="89" t="s">
        <v>41</v>
      </c>
      <c r="G159" s="89" t="s">
        <v>41</v>
      </c>
      <c r="H159" s="43" t="s">
        <v>7141</v>
      </c>
      <c r="I159" s="89" t="s">
        <v>528</v>
      </c>
    </row>
    <row r="160" spans="1:9" ht="27" customHeight="1" x14ac:dyDescent="0.2">
      <c r="A160" s="94" t="s">
        <v>3721</v>
      </c>
      <c r="B160" s="90" t="s">
        <v>3722</v>
      </c>
      <c r="C160" s="90" t="s">
        <v>3724</v>
      </c>
      <c r="D160" s="132"/>
      <c r="E160" s="89" t="s">
        <v>59</v>
      </c>
      <c r="F160" s="89" t="s">
        <v>41</v>
      </c>
      <c r="G160" s="89" t="s">
        <v>42</v>
      </c>
      <c r="H160" s="43" t="s">
        <v>7141</v>
      </c>
      <c r="I160" s="89" t="s">
        <v>6914</v>
      </c>
    </row>
    <row r="161" spans="1:9" ht="27" customHeight="1" x14ac:dyDescent="0.2">
      <c r="A161" s="94" t="s">
        <v>485</v>
      </c>
      <c r="B161" s="90" t="s">
        <v>3602</v>
      </c>
      <c r="C161" s="90" t="s">
        <v>3604</v>
      </c>
      <c r="D161" s="132"/>
      <c r="E161" s="89" t="s">
        <v>59</v>
      </c>
      <c r="F161" s="89" t="s">
        <v>41</v>
      </c>
      <c r="G161" s="89" t="s">
        <v>42</v>
      </c>
      <c r="H161" s="43" t="s">
        <v>7141</v>
      </c>
      <c r="I161" s="89" t="s">
        <v>528</v>
      </c>
    </row>
    <row r="162" spans="1:9" ht="27" customHeight="1" x14ac:dyDescent="0.2">
      <c r="A162" s="94" t="s">
        <v>914</v>
      </c>
      <c r="B162" s="90"/>
      <c r="C162" s="90" t="s">
        <v>7003</v>
      </c>
      <c r="D162" s="132"/>
      <c r="E162" s="89" t="s">
        <v>55</v>
      </c>
      <c r="F162" s="89" t="s">
        <v>42</v>
      </c>
      <c r="G162" s="89" t="s">
        <v>41</v>
      </c>
      <c r="H162" s="43" t="s">
        <v>7141</v>
      </c>
      <c r="I162" s="89" t="s">
        <v>32</v>
      </c>
    </row>
    <row r="163" spans="1:9" ht="27" customHeight="1" x14ac:dyDescent="0.2">
      <c r="A163" s="94" t="s">
        <v>914</v>
      </c>
      <c r="B163" s="90" t="s">
        <v>3807</v>
      </c>
      <c r="C163" s="90" t="s">
        <v>3809</v>
      </c>
      <c r="D163" s="132"/>
      <c r="E163" s="89" t="s">
        <v>55</v>
      </c>
      <c r="F163" s="89" t="s">
        <v>41</v>
      </c>
      <c r="G163" s="90" t="s">
        <v>42</v>
      </c>
      <c r="H163" s="43" t="s">
        <v>7141</v>
      </c>
      <c r="I163" s="90" t="s">
        <v>3804</v>
      </c>
    </row>
    <row r="164" spans="1:9" ht="27" customHeight="1" x14ac:dyDescent="0.2">
      <c r="A164" s="94" t="s">
        <v>146</v>
      </c>
      <c r="B164" s="90"/>
      <c r="C164" s="90" t="s">
        <v>853</v>
      </c>
      <c r="D164" s="132">
        <v>526.09699999999998</v>
      </c>
      <c r="E164" s="89" t="s">
        <v>60</v>
      </c>
      <c r="F164" s="89" t="s">
        <v>42</v>
      </c>
      <c r="G164" s="89" t="s">
        <v>42</v>
      </c>
      <c r="H164" s="43" t="s">
        <v>7142</v>
      </c>
      <c r="I164" s="89" t="s">
        <v>2397</v>
      </c>
    </row>
    <row r="165" spans="1:9" ht="27" customHeight="1" x14ac:dyDescent="0.2">
      <c r="A165" s="94" t="s">
        <v>146</v>
      </c>
      <c r="B165" s="90" t="s">
        <v>6863</v>
      </c>
      <c r="C165" s="90" t="s">
        <v>6868</v>
      </c>
      <c r="D165" s="132"/>
      <c r="E165" s="89" t="s">
        <v>60</v>
      </c>
      <c r="F165" s="89" t="s">
        <v>41</v>
      </c>
      <c r="G165" s="89" t="s">
        <v>42</v>
      </c>
      <c r="H165" s="43" t="s">
        <v>7141</v>
      </c>
      <c r="I165" s="89" t="s">
        <v>528</v>
      </c>
    </row>
    <row r="166" spans="1:9" ht="27" customHeight="1" x14ac:dyDescent="0.2">
      <c r="A166" s="94" t="s">
        <v>146</v>
      </c>
      <c r="B166" s="90" t="s">
        <v>6863</v>
      </c>
      <c r="C166" s="90" t="s">
        <v>6865</v>
      </c>
      <c r="D166" s="132"/>
      <c r="E166" s="89" t="s">
        <v>60</v>
      </c>
      <c r="F166" s="89" t="s">
        <v>41</v>
      </c>
      <c r="G166" s="89" t="s">
        <v>42</v>
      </c>
      <c r="H166" s="43" t="s">
        <v>7141</v>
      </c>
      <c r="I166" s="89" t="s">
        <v>528</v>
      </c>
    </row>
    <row r="167" spans="1:9" ht="27" customHeight="1" x14ac:dyDescent="0.2">
      <c r="A167" s="94" t="s">
        <v>146</v>
      </c>
      <c r="B167" s="90" t="s">
        <v>3158</v>
      </c>
      <c r="C167" s="90" t="s">
        <v>3160</v>
      </c>
      <c r="D167" s="132"/>
      <c r="E167" s="89" t="s">
        <v>60</v>
      </c>
      <c r="F167" s="89" t="s">
        <v>41</v>
      </c>
      <c r="G167" s="89" t="s">
        <v>42</v>
      </c>
      <c r="H167" s="43" t="s">
        <v>7141</v>
      </c>
      <c r="I167" s="89" t="s">
        <v>528</v>
      </c>
    </row>
    <row r="168" spans="1:9" ht="27" customHeight="1" x14ac:dyDescent="0.2">
      <c r="A168" s="94" t="s">
        <v>3561</v>
      </c>
      <c r="B168" s="90"/>
      <c r="C168" s="90" t="s">
        <v>3563</v>
      </c>
      <c r="D168" s="132"/>
      <c r="E168" s="89" t="s">
        <v>59</v>
      </c>
      <c r="F168" s="89" t="s">
        <v>42</v>
      </c>
      <c r="G168" s="89" t="s">
        <v>42</v>
      </c>
      <c r="H168" s="43" t="s">
        <v>7141</v>
      </c>
      <c r="I168" s="89" t="s">
        <v>528</v>
      </c>
    </row>
    <row r="169" spans="1:9" ht="27" customHeight="1" x14ac:dyDescent="0.2">
      <c r="A169" s="94" t="s">
        <v>187</v>
      </c>
      <c r="B169" s="90" t="s">
        <v>7154</v>
      </c>
      <c r="C169" s="90" t="s">
        <v>784</v>
      </c>
      <c r="D169" s="132"/>
      <c r="E169" s="89" t="s">
        <v>57</v>
      </c>
      <c r="F169" s="89" t="s">
        <v>42</v>
      </c>
      <c r="G169" s="89" t="s">
        <v>42</v>
      </c>
      <c r="H169" s="43" t="s">
        <v>7141</v>
      </c>
      <c r="I169" s="89" t="s">
        <v>125</v>
      </c>
    </row>
    <row r="170" spans="1:9" ht="27" customHeight="1" x14ac:dyDescent="0.2">
      <c r="A170" s="94" t="s">
        <v>187</v>
      </c>
      <c r="B170" s="90" t="s">
        <v>6824</v>
      </c>
      <c r="C170" s="90" t="s">
        <v>6827</v>
      </c>
      <c r="D170" s="132"/>
      <c r="E170" s="89" t="s">
        <v>57</v>
      </c>
      <c r="F170" s="89" t="s">
        <v>41</v>
      </c>
      <c r="G170" s="89" t="s">
        <v>42</v>
      </c>
      <c r="H170" s="43" t="s">
        <v>7141</v>
      </c>
      <c r="I170" s="89" t="s">
        <v>6821</v>
      </c>
    </row>
    <row r="171" spans="1:9" ht="27" customHeight="1" x14ac:dyDescent="0.2">
      <c r="A171" s="94" t="s">
        <v>843</v>
      </c>
      <c r="B171" s="90"/>
      <c r="C171" s="90" t="s">
        <v>845</v>
      </c>
      <c r="D171" s="132">
        <v>304.935</v>
      </c>
      <c r="E171" s="89" t="s">
        <v>60</v>
      </c>
      <c r="F171" s="89" t="s">
        <v>42</v>
      </c>
      <c r="G171" s="89" t="s">
        <v>42</v>
      </c>
      <c r="H171" s="43" t="s">
        <v>7142</v>
      </c>
      <c r="I171" s="89" t="s">
        <v>145</v>
      </c>
    </row>
    <row r="172" spans="1:9" ht="27" customHeight="1" x14ac:dyDescent="0.2">
      <c r="A172" s="94" t="s">
        <v>843</v>
      </c>
      <c r="B172" s="90" t="s">
        <v>3105</v>
      </c>
      <c r="C172" s="90" t="s">
        <v>3115</v>
      </c>
      <c r="D172" s="132"/>
      <c r="E172" s="89" t="s">
        <v>53</v>
      </c>
      <c r="F172" s="89" t="s">
        <v>41</v>
      </c>
      <c r="G172" s="90" t="s">
        <v>42</v>
      </c>
      <c r="H172" s="43" t="s">
        <v>7141</v>
      </c>
      <c r="I172" s="90" t="s">
        <v>528</v>
      </c>
    </row>
    <row r="173" spans="1:9" ht="27" customHeight="1" x14ac:dyDescent="0.2">
      <c r="A173" s="94" t="s">
        <v>843</v>
      </c>
      <c r="B173" s="90" t="s">
        <v>3105</v>
      </c>
      <c r="C173" s="90" t="s">
        <v>3108</v>
      </c>
      <c r="D173" s="132"/>
      <c r="E173" s="89" t="s">
        <v>53</v>
      </c>
      <c r="F173" s="89" t="s">
        <v>41</v>
      </c>
      <c r="G173" s="89" t="s">
        <v>42</v>
      </c>
      <c r="H173" s="43" t="s">
        <v>7141</v>
      </c>
      <c r="I173" s="89" t="s">
        <v>528</v>
      </c>
    </row>
    <row r="174" spans="1:9" ht="27" customHeight="1" x14ac:dyDescent="0.2">
      <c r="A174" s="94" t="s">
        <v>2550</v>
      </c>
      <c r="B174" s="90" t="s">
        <v>2551</v>
      </c>
      <c r="C174" s="90" t="s">
        <v>3830</v>
      </c>
      <c r="D174" s="132"/>
      <c r="E174" s="89" t="s">
        <v>52</v>
      </c>
      <c r="F174" s="89" t="s">
        <v>41</v>
      </c>
      <c r="G174" s="89" t="s">
        <v>42</v>
      </c>
      <c r="H174" s="43" t="s">
        <v>7141</v>
      </c>
      <c r="I174" s="89" t="s">
        <v>528</v>
      </c>
    </row>
    <row r="175" spans="1:9" ht="27" customHeight="1" x14ac:dyDescent="0.2">
      <c r="A175" s="94" t="s">
        <v>7155</v>
      </c>
      <c r="B175" s="90"/>
      <c r="C175" s="90" t="s">
        <v>3213</v>
      </c>
      <c r="D175" s="132"/>
      <c r="E175" s="89" t="s">
        <v>55</v>
      </c>
      <c r="F175" s="89" t="s">
        <v>42</v>
      </c>
      <c r="G175" s="89" t="s">
        <v>42</v>
      </c>
      <c r="H175" s="43" t="s">
        <v>7141</v>
      </c>
      <c r="I175" s="89" t="s">
        <v>528</v>
      </c>
    </row>
    <row r="176" spans="1:9" ht="27" customHeight="1" x14ac:dyDescent="0.2">
      <c r="A176" s="94" t="s">
        <v>397</v>
      </c>
      <c r="B176" s="90" t="s">
        <v>148</v>
      </c>
      <c r="C176" s="90" t="s">
        <v>7084</v>
      </c>
      <c r="D176" s="132"/>
      <c r="E176" s="89" t="s">
        <v>57</v>
      </c>
      <c r="F176" s="89" t="s">
        <v>41</v>
      </c>
      <c r="G176" s="89" t="s">
        <v>42</v>
      </c>
      <c r="H176" s="43" t="s">
        <v>7141</v>
      </c>
      <c r="I176" s="89" t="s">
        <v>528</v>
      </c>
    </row>
    <row r="177" spans="1:9" ht="27" customHeight="1" x14ac:dyDescent="0.2">
      <c r="A177" s="94" t="s">
        <v>397</v>
      </c>
      <c r="B177" s="90" t="s">
        <v>148</v>
      </c>
      <c r="C177" s="90" t="s">
        <v>3864</v>
      </c>
      <c r="D177" s="132"/>
      <c r="E177" s="89" t="s">
        <v>57</v>
      </c>
      <c r="F177" s="89" t="s">
        <v>41</v>
      </c>
      <c r="G177" s="89" t="s">
        <v>42</v>
      </c>
      <c r="H177" s="43" t="s">
        <v>7141</v>
      </c>
      <c r="I177" s="89" t="s">
        <v>528</v>
      </c>
    </row>
    <row r="178" spans="1:9" ht="27" customHeight="1" x14ac:dyDescent="0.2">
      <c r="A178" s="94" t="s">
        <v>397</v>
      </c>
      <c r="B178" s="90" t="s">
        <v>148</v>
      </c>
      <c r="C178" s="90" t="s">
        <v>3826</v>
      </c>
      <c r="D178" s="132"/>
      <c r="E178" s="89" t="s">
        <v>57</v>
      </c>
      <c r="F178" s="89" t="s">
        <v>41</v>
      </c>
      <c r="G178" s="89" t="s">
        <v>42</v>
      </c>
      <c r="H178" s="43" t="s">
        <v>7141</v>
      </c>
      <c r="I178" s="89" t="s">
        <v>528</v>
      </c>
    </row>
    <row r="179" spans="1:9" ht="27" customHeight="1" x14ac:dyDescent="0.2">
      <c r="A179" s="94" t="s">
        <v>397</v>
      </c>
      <c r="B179" s="90" t="s">
        <v>148</v>
      </c>
      <c r="C179" s="90" t="s">
        <v>3792</v>
      </c>
      <c r="D179" s="132"/>
      <c r="E179" s="89" t="s">
        <v>57</v>
      </c>
      <c r="F179" s="89" t="s">
        <v>41</v>
      </c>
      <c r="G179" s="89" t="s">
        <v>42</v>
      </c>
      <c r="H179" s="43" t="s">
        <v>7141</v>
      </c>
      <c r="I179" s="89" t="s">
        <v>528</v>
      </c>
    </row>
    <row r="180" spans="1:9" ht="27" customHeight="1" x14ac:dyDescent="0.2">
      <c r="A180" s="94" t="s">
        <v>6932</v>
      </c>
      <c r="B180" s="90"/>
      <c r="C180" s="90" t="s">
        <v>6935</v>
      </c>
      <c r="D180" s="132"/>
      <c r="E180" s="89" t="s">
        <v>52</v>
      </c>
      <c r="F180" s="89" t="s">
        <v>42</v>
      </c>
      <c r="G180" s="89" t="s">
        <v>42</v>
      </c>
      <c r="H180" s="43" t="s">
        <v>7141</v>
      </c>
      <c r="I180" s="89" t="s">
        <v>6929</v>
      </c>
    </row>
    <row r="181" spans="1:9" ht="27" customHeight="1" x14ac:dyDescent="0.2">
      <c r="A181" s="94" t="s">
        <v>3356</v>
      </c>
      <c r="B181" s="90"/>
      <c r="C181" s="90" t="s">
        <v>3357</v>
      </c>
      <c r="D181" s="132"/>
      <c r="E181" s="89" t="s">
        <v>57</v>
      </c>
      <c r="F181" s="89" t="s">
        <v>42</v>
      </c>
      <c r="G181" s="89" t="s">
        <v>42</v>
      </c>
      <c r="H181" s="43" t="s">
        <v>7141</v>
      </c>
      <c r="I181" s="89" t="s">
        <v>528</v>
      </c>
    </row>
    <row r="182" spans="1:9" ht="27" customHeight="1" x14ac:dyDescent="0.2">
      <c r="A182" s="94" t="s">
        <v>2636</v>
      </c>
      <c r="B182" s="90"/>
      <c r="C182" s="90" t="s">
        <v>6860</v>
      </c>
      <c r="D182" s="132">
        <v>65</v>
      </c>
      <c r="E182" s="89" t="s">
        <v>54</v>
      </c>
      <c r="F182" s="89" t="s">
        <v>42</v>
      </c>
      <c r="G182" s="89" t="s">
        <v>42</v>
      </c>
      <c r="H182" s="43" t="s">
        <v>7141</v>
      </c>
      <c r="I182" s="89" t="s">
        <v>528</v>
      </c>
    </row>
    <row r="183" spans="1:9" ht="27" customHeight="1" x14ac:dyDescent="0.2">
      <c r="A183" s="94" t="s">
        <v>10</v>
      </c>
      <c r="B183" s="90" t="s">
        <v>3380</v>
      </c>
      <c r="C183" s="90" t="s">
        <v>3955</v>
      </c>
      <c r="D183" s="132">
        <v>20.596</v>
      </c>
      <c r="E183" s="89" t="s">
        <v>58</v>
      </c>
      <c r="F183" s="89" t="s">
        <v>41</v>
      </c>
      <c r="G183" s="89" t="s">
        <v>42</v>
      </c>
      <c r="H183" s="43" t="s">
        <v>7141</v>
      </c>
      <c r="I183" s="89" t="s">
        <v>528</v>
      </c>
    </row>
    <row r="184" spans="1:9" ht="27" customHeight="1" x14ac:dyDescent="0.2">
      <c r="A184" s="94" t="s">
        <v>10</v>
      </c>
      <c r="B184" s="90" t="s">
        <v>123</v>
      </c>
      <c r="C184" s="90" t="s">
        <v>6974</v>
      </c>
      <c r="D184" s="132"/>
      <c r="E184" s="89" t="s">
        <v>57</v>
      </c>
      <c r="F184" s="89" t="s">
        <v>41</v>
      </c>
      <c r="G184" s="89" t="s">
        <v>42</v>
      </c>
      <c r="H184" s="43" t="s">
        <v>7141</v>
      </c>
      <c r="I184" s="89" t="s">
        <v>528</v>
      </c>
    </row>
    <row r="185" spans="1:9" ht="27" customHeight="1" x14ac:dyDescent="0.2">
      <c r="A185" s="94" t="s">
        <v>10</v>
      </c>
      <c r="B185" s="90" t="s">
        <v>6943</v>
      </c>
      <c r="C185" s="90" t="s">
        <v>6945</v>
      </c>
      <c r="D185" s="132"/>
      <c r="E185" s="89" t="s">
        <v>55</v>
      </c>
      <c r="F185" s="89" t="s">
        <v>41</v>
      </c>
      <c r="G185" s="89" t="s">
        <v>42</v>
      </c>
      <c r="H185" s="43" t="s">
        <v>7141</v>
      </c>
      <c r="I185" s="89" t="s">
        <v>528</v>
      </c>
    </row>
    <row r="186" spans="1:9" ht="27" customHeight="1" x14ac:dyDescent="0.2">
      <c r="A186" s="94" t="s">
        <v>10</v>
      </c>
      <c r="B186" s="90" t="s">
        <v>767</v>
      </c>
      <c r="C186" s="90" t="s">
        <v>3852</v>
      </c>
      <c r="D186" s="132"/>
      <c r="E186" s="89" t="s">
        <v>57</v>
      </c>
      <c r="F186" s="89" t="s">
        <v>41</v>
      </c>
      <c r="G186" s="89" t="s">
        <v>42</v>
      </c>
      <c r="H186" s="43" t="s">
        <v>7141</v>
      </c>
      <c r="I186" s="89" t="s">
        <v>3690</v>
      </c>
    </row>
    <row r="187" spans="1:9" ht="27" customHeight="1" x14ac:dyDescent="0.2">
      <c r="A187" s="94" t="s">
        <v>10</v>
      </c>
      <c r="B187" s="90" t="s">
        <v>3703</v>
      </c>
      <c r="C187" s="90" t="s">
        <v>3705</v>
      </c>
      <c r="D187" s="132"/>
      <c r="E187" s="89" t="s">
        <v>58</v>
      </c>
      <c r="F187" s="89" t="s">
        <v>41</v>
      </c>
      <c r="G187" s="90" t="s">
        <v>42</v>
      </c>
      <c r="H187" s="43" t="s">
        <v>7141</v>
      </c>
      <c r="I187" s="90" t="s">
        <v>3700</v>
      </c>
    </row>
    <row r="188" spans="1:9" ht="27" customHeight="1" x14ac:dyDescent="0.2">
      <c r="A188" s="94" t="s">
        <v>10</v>
      </c>
      <c r="B188" s="90" t="s">
        <v>3380</v>
      </c>
      <c r="C188" s="90" t="s">
        <v>3382</v>
      </c>
      <c r="D188" s="132"/>
      <c r="E188" s="89" t="s">
        <v>56</v>
      </c>
      <c r="F188" s="89" t="s">
        <v>41</v>
      </c>
      <c r="G188" s="89" t="s">
        <v>42</v>
      </c>
      <c r="H188" s="43" t="s">
        <v>7141</v>
      </c>
      <c r="I188" s="89" t="s">
        <v>528</v>
      </c>
    </row>
    <row r="189" spans="1:9" ht="27" customHeight="1" x14ac:dyDescent="0.2">
      <c r="A189" s="94" t="s">
        <v>10</v>
      </c>
      <c r="B189" s="90" t="s">
        <v>123</v>
      </c>
      <c r="C189" s="90" t="s">
        <v>3016</v>
      </c>
      <c r="D189" s="132"/>
      <c r="E189" s="89" t="s">
        <v>57</v>
      </c>
      <c r="F189" s="89" t="s">
        <v>41</v>
      </c>
      <c r="G189" s="89" t="s">
        <v>42</v>
      </c>
      <c r="H189" s="43" t="s">
        <v>7141</v>
      </c>
      <c r="I189" s="89" t="s">
        <v>528</v>
      </c>
    </row>
    <row r="190" spans="1:9" ht="27" customHeight="1" x14ac:dyDescent="0.2">
      <c r="A190" s="94" t="s">
        <v>10</v>
      </c>
      <c r="B190" s="90" t="s">
        <v>524</v>
      </c>
      <c r="C190" s="90" t="s">
        <v>2934</v>
      </c>
      <c r="D190" s="132"/>
      <c r="E190" s="89" t="s">
        <v>9</v>
      </c>
      <c r="F190" s="89" t="s">
        <v>41</v>
      </c>
      <c r="G190" s="89" t="s">
        <v>42</v>
      </c>
      <c r="H190" s="43" t="s">
        <v>7141</v>
      </c>
      <c r="I190" s="89" t="s">
        <v>528</v>
      </c>
    </row>
    <row r="191" spans="1:9" ht="27" customHeight="1" x14ac:dyDescent="0.2">
      <c r="A191" s="94" t="s">
        <v>103</v>
      </c>
      <c r="B191" s="90"/>
      <c r="C191" s="90" t="s">
        <v>3971</v>
      </c>
      <c r="D191" s="132">
        <v>97</v>
      </c>
      <c r="E191" s="89" t="s">
        <v>56</v>
      </c>
      <c r="F191" s="89" t="s">
        <v>42</v>
      </c>
      <c r="G191" s="89" t="s">
        <v>41</v>
      </c>
      <c r="H191" s="43" t="s">
        <v>7141</v>
      </c>
      <c r="I191" s="89" t="s">
        <v>528</v>
      </c>
    </row>
    <row r="192" spans="1:9" ht="27" customHeight="1" x14ac:dyDescent="0.2">
      <c r="A192" s="94" t="s">
        <v>103</v>
      </c>
      <c r="B192" s="90"/>
      <c r="C192" s="90" t="s">
        <v>3709</v>
      </c>
      <c r="D192" s="132"/>
      <c r="E192" s="89" t="s">
        <v>56</v>
      </c>
      <c r="F192" s="89" t="s">
        <v>42</v>
      </c>
      <c r="G192" s="89" t="s">
        <v>42</v>
      </c>
      <c r="H192" s="43" t="s">
        <v>7141</v>
      </c>
      <c r="I192" s="89" t="s">
        <v>3706</v>
      </c>
    </row>
    <row r="193" spans="1:9" ht="27" customHeight="1" x14ac:dyDescent="0.2">
      <c r="A193" s="94" t="s">
        <v>103</v>
      </c>
      <c r="B193" s="90" t="s">
        <v>3711</v>
      </c>
      <c r="C193" s="90" t="s">
        <v>3713</v>
      </c>
      <c r="D193" s="132"/>
      <c r="E193" s="89" t="s">
        <v>59</v>
      </c>
      <c r="F193" s="89" t="s">
        <v>41</v>
      </c>
      <c r="G193" s="89" t="s">
        <v>42</v>
      </c>
      <c r="H193" s="43" t="s">
        <v>7141</v>
      </c>
      <c r="I193" s="89" t="s">
        <v>528</v>
      </c>
    </row>
    <row r="194" spans="1:9" ht="27" customHeight="1" x14ac:dyDescent="0.2">
      <c r="A194" s="94" t="s">
        <v>103</v>
      </c>
      <c r="B194" s="90"/>
      <c r="C194" s="90" t="s">
        <v>3509</v>
      </c>
      <c r="D194" s="132"/>
      <c r="E194" s="89" t="s">
        <v>54</v>
      </c>
      <c r="F194" s="89" t="s">
        <v>42</v>
      </c>
      <c r="G194" s="89" t="s">
        <v>42</v>
      </c>
      <c r="H194" s="43" t="s">
        <v>7141</v>
      </c>
      <c r="I194" s="89" t="s">
        <v>125</v>
      </c>
    </row>
    <row r="195" spans="1:9" ht="27" customHeight="1" x14ac:dyDescent="0.2">
      <c r="A195" s="94" t="s">
        <v>103</v>
      </c>
      <c r="B195" s="90"/>
      <c r="C195" s="90" t="s">
        <v>3408</v>
      </c>
      <c r="D195" s="132"/>
      <c r="E195" s="89" t="s">
        <v>56</v>
      </c>
      <c r="F195" s="89" t="s">
        <v>42</v>
      </c>
      <c r="G195" s="89" t="s">
        <v>42</v>
      </c>
      <c r="H195" s="43" t="s">
        <v>7141</v>
      </c>
      <c r="I195" s="89" t="s">
        <v>528</v>
      </c>
    </row>
    <row r="196" spans="1:9" ht="27" customHeight="1" x14ac:dyDescent="0.2">
      <c r="A196" s="94" t="s">
        <v>424</v>
      </c>
      <c r="B196" s="90" t="s">
        <v>3867</v>
      </c>
      <c r="C196" s="90" t="s">
        <v>3870</v>
      </c>
      <c r="D196" s="132"/>
      <c r="E196" s="89" t="s">
        <v>59</v>
      </c>
      <c r="F196" s="89" t="s">
        <v>41</v>
      </c>
      <c r="G196" s="89" t="s">
        <v>42</v>
      </c>
      <c r="H196" s="43" t="s">
        <v>7141</v>
      </c>
      <c r="I196" s="89" t="s">
        <v>528</v>
      </c>
    </row>
    <row r="197" spans="1:9" ht="27" customHeight="1" x14ac:dyDescent="0.2">
      <c r="A197" s="94" t="s">
        <v>424</v>
      </c>
      <c r="B197" s="90" t="s">
        <v>6847</v>
      </c>
      <c r="C197" s="90" t="s">
        <v>6938</v>
      </c>
      <c r="D197" s="132"/>
      <c r="E197" s="89" t="s">
        <v>59</v>
      </c>
      <c r="F197" s="89" t="s">
        <v>41</v>
      </c>
      <c r="G197" s="89" t="s">
        <v>42</v>
      </c>
      <c r="H197" s="43" t="s">
        <v>7141</v>
      </c>
      <c r="I197" s="89" t="s">
        <v>528</v>
      </c>
    </row>
    <row r="198" spans="1:9" ht="27" customHeight="1" x14ac:dyDescent="0.2">
      <c r="A198" s="94" t="s">
        <v>424</v>
      </c>
      <c r="B198" s="90" t="s">
        <v>6847</v>
      </c>
      <c r="C198" s="90" t="s">
        <v>6876</v>
      </c>
      <c r="D198" s="132"/>
      <c r="E198" s="89" t="s">
        <v>58</v>
      </c>
      <c r="F198" s="89" t="s">
        <v>41</v>
      </c>
      <c r="G198" s="89" t="s">
        <v>42</v>
      </c>
      <c r="H198" s="43" t="s">
        <v>7141</v>
      </c>
      <c r="I198" s="89" t="s">
        <v>528</v>
      </c>
    </row>
    <row r="199" spans="1:9" ht="27" customHeight="1" x14ac:dyDescent="0.2">
      <c r="A199" s="94" t="s">
        <v>424</v>
      </c>
      <c r="B199" s="90" t="s">
        <v>6847</v>
      </c>
      <c r="C199" s="90" t="s">
        <v>6858</v>
      </c>
      <c r="D199" s="132"/>
      <c r="E199" s="89" t="s">
        <v>58</v>
      </c>
      <c r="F199" s="89" t="s">
        <v>41</v>
      </c>
      <c r="G199" s="89" t="s">
        <v>42</v>
      </c>
      <c r="H199" s="43" t="s">
        <v>7141</v>
      </c>
      <c r="I199" s="89" t="s">
        <v>528</v>
      </c>
    </row>
    <row r="200" spans="1:9" ht="27" customHeight="1" x14ac:dyDescent="0.2">
      <c r="A200" s="94" t="s">
        <v>424</v>
      </c>
      <c r="B200" s="90" t="s">
        <v>6847</v>
      </c>
      <c r="C200" s="90" t="s">
        <v>6850</v>
      </c>
      <c r="D200" s="132"/>
      <c r="E200" s="89" t="s">
        <v>59</v>
      </c>
      <c r="F200" s="89" t="s">
        <v>41</v>
      </c>
      <c r="G200" s="89" t="s">
        <v>42</v>
      </c>
      <c r="H200" s="43" t="s">
        <v>7141</v>
      </c>
      <c r="I200" s="89" t="s">
        <v>528</v>
      </c>
    </row>
    <row r="201" spans="1:9" ht="27" customHeight="1" x14ac:dyDescent="0.2">
      <c r="A201" s="94" t="s">
        <v>7156</v>
      </c>
      <c r="B201" s="90"/>
      <c r="C201" s="90" t="s">
        <v>7055</v>
      </c>
      <c r="D201" s="132">
        <v>913</v>
      </c>
      <c r="E201" s="89" t="s">
        <v>50</v>
      </c>
      <c r="F201" s="89" t="s">
        <v>42</v>
      </c>
      <c r="G201" s="89" t="s">
        <v>42</v>
      </c>
      <c r="H201" s="43" t="s">
        <v>7141</v>
      </c>
      <c r="I201" s="89" t="s">
        <v>528</v>
      </c>
    </row>
    <row r="202" spans="1:9" ht="27" customHeight="1" x14ac:dyDescent="0.2">
      <c r="A202" s="94" t="s">
        <v>522</v>
      </c>
      <c r="B202" s="90"/>
      <c r="C202" s="90" t="s">
        <v>3256</v>
      </c>
      <c r="D202" s="132">
        <v>600</v>
      </c>
      <c r="E202" s="89" t="s">
        <v>56</v>
      </c>
      <c r="F202" s="89" t="s">
        <v>41</v>
      </c>
      <c r="G202" s="89" t="s">
        <v>42</v>
      </c>
      <c r="H202" s="43" t="s">
        <v>7141</v>
      </c>
      <c r="I202" s="89" t="s">
        <v>3251</v>
      </c>
    </row>
    <row r="203" spans="1:9" ht="27" customHeight="1" x14ac:dyDescent="0.2">
      <c r="A203" s="94" t="s">
        <v>522</v>
      </c>
      <c r="B203" s="90" t="s">
        <v>3171</v>
      </c>
      <c r="C203" s="90" t="s">
        <v>3172</v>
      </c>
      <c r="D203" s="132"/>
      <c r="E203" s="89" t="s">
        <v>58</v>
      </c>
      <c r="F203" s="89" t="s">
        <v>41</v>
      </c>
      <c r="G203" s="89" t="s">
        <v>42</v>
      </c>
      <c r="H203" s="43" t="s">
        <v>7141</v>
      </c>
      <c r="I203" s="89" t="s">
        <v>528</v>
      </c>
    </row>
    <row r="204" spans="1:9" ht="27" customHeight="1" x14ac:dyDescent="0.2">
      <c r="A204" s="94" t="s">
        <v>2822</v>
      </c>
      <c r="B204" s="90"/>
      <c r="C204" s="90" t="s">
        <v>3001</v>
      </c>
      <c r="D204" s="132"/>
      <c r="E204" s="89" t="s">
        <v>50</v>
      </c>
      <c r="F204" s="89" t="s">
        <v>42</v>
      </c>
      <c r="G204" s="89" t="s">
        <v>42</v>
      </c>
      <c r="H204" s="43" t="s">
        <v>7141</v>
      </c>
      <c r="I204" s="89" t="s">
        <v>528</v>
      </c>
    </row>
    <row r="205" spans="1:9" ht="27" customHeight="1" x14ac:dyDescent="0.2">
      <c r="A205" s="94" t="s">
        <v>411</v>
      </c>
      <c r="B205" s="90"/>
      <c r="C205" s="90" t="s">
        <v>789</v>
      </c>
      <c r="D205" s="132"/>
      <c r="E205" s="89" t="s">
        <v>57</v>
      </c>
      <c r="F205" s="89" t="s">
        <v>42</v>
      </c>
      <c r="G205" s="89" t="s">
        <v>42</v>
      </c>
      <c r="H205" s="43" t="s">
        <v>7141</v>
      </c>
      <c r="I205" s="89" t="s">
        <v>528</v>
      </c>
    </row>
    <row r="206" spans="1:9" ht="27" customHeight="1" x14ac:dyDescent="0.2">
      <c r="A206" s="94" t="s">
        <v>3094</v>
      </c>
      <c r="B206" s="90"/>
      <c r="C206" s="90" t="s">
        <v>3097</v>
      </c>
      <c r="D206" s="132"/>
      <c r="E206" s="89" t="s">
        <v>59</v>
      </c>
      <c r="F206" s="89" t="s">
        <v>42</v>
      </c>
      <c r="G206" s="89" t="s">
        <v>42</v>
      </c>
      <c r="H206" s="43" t="s">
        <v>7141</v>
      </c>
      <c r="I206" s="89" t="s">
        <v>528</v>
      </c>
    </row>
    <row r="207" spans="1:9" ht="27" customHeight="1" x14ac:dyDescent="0.2">
      <c r="A207" s="94" t="s">
        <v>3427</v>
      </c>
      <c r="B207" s="90"/>
      <c r="C207" s="90" t="s">
        <v>3430</v>
      </c>
      <c r="D207" s="132"/>
      <c r="E207" s="89" t="s">
        <v>51</v>
      </c>
      <c r="F207" s="89" t="s">
        <v>42</v>
      </c>
      <c r="G207" s="89" t="s">
        <v>42</v>
      </c>
      <c r="H207" s="43" t="s">
        <v>7141</v>
      </c>
      <c r="I207" s="89" t="s">
        <v>528</v>
      </c>
    </row>
    <row r="208" spans="1:9" ht="27" customHeight="1" x14ac:dyDescent="0.2">
      <c r="A208" s="94" t="s">
        <v>3341</v>
      </c>
      <c r="B208" s="90" t="s">
        <v>3342</v>
      </c>
      <c r="C208" s="90" t="s">
        <v>3344</v>
      </c>
      <c r="D208" s="132"/>
      <c r="E208" s="89" t="s">
        <v>58</v>
      </c>
      <c r="F208" s="89" t="s">
        <v>41</v>
      </c>
      <c r="G208" s="89" t="s">
        <v>42</v>
      </c>
      <c r="H208" s="43" t="s">
        <v>7141</v>
      </c>
      <c r="I208" s="89" t="s">
        <v>528</v>
      </c>
    </row>
    <row r="209" spans="1:9" ht="27" customHeight="1" x14ac:dyDescent="0.2">
      <c r="A209" s="94" t="s">
        <v>115</v>
      </c>
      <c r="B209" s="90"/>
      <c r="C209" s="90" t="s">
        <v>3205</v>
      </c>
      <c r="D209" s="132"/>
      <c r="E209" s="89" t="s">
        <v>58</v>
      </c>
      <c r="F209" s="89" t="s">
        <v>42</v>
      </c>
      <c r="G209" s="89" t="s">
        <v>42</v>
      </c>
      <c r="H209" s="43" t="s">
        <v>7141</v>
      </c>
      <c r="I209" s="89" t="s">
        <v>528</v>
      </c>
    </row>
    <row r="210" spans="1:9" ht="27" customHeight="1" x14ac:dyDescent="0.2">
      <c r="A210" s="94" t="s">
        <v>115</v>
      </c>
      <c r="B210" s="90" t="s">
        <v>1117</v>
      </c>
      <c r="C210" s="90" t="s">
        <v>3192</v>
      </c>
      <c r="D210" s="132"/>
      <c r="E210" s="89" t="s">
        <v>55</v>
      </c>
      <c r="F210" s="89" t="s">
        <v>41</v>
      </c>
      <c r="G210" s="89" t="s">
        <v>41</v>
      </c>
      <c r="H210" s="43" t="s">
        <v>7141</v>
      </c>
      <c r="I210" s="89" t="s">
        <v>125</v>
      </c>
    </row>
    <row r="211" spans="1:9" ht="27" customHeight="1" x14ac:dyDescent="0.2">
      <c r="A211" s="94" t="s">
        <v>3320</v>
      </c>
      <c r="B211" s="90"/>
      <c r="C211" s="90" t="s">
        <v>3323</v>
      </c>
      <c r="D211" s="132"/>
      <c r="E211" s="89" t="s">
        <v>56</v>
      </c>
      <c r="F211" s="89" t="s">
        <v>42</v>
      </c>
      <c r="G211" s="89" t="s">
        <v>42</v>
      </c>
      <c r="H211" s="43" t="s">
        <v>7141</v>
      </c>
      <c r="I211" s="89" t="s">
        <v>37</v>
      </c>
    </row>
    <row r="212" spans="1:9" ht="27" customHeight="1" x14ac:dyDescent="0.2">
      <c r="A212" s="94" t="s">
        <v>425</v>
      </c>
      <c r="B212" s="90" t="s">
        <v>3905</v>
      </c>
      <c r="C212" s="90" t="s">
        <v>3906</v>
      </c>
      <c r="D212" s="132"/>
      <c r="E212" s="89" t="s">
        <v>58</v>
      </c>
      <c r="F212" s="89" t="s">
        <v>41</v>
      </c>
      <c r="G212" s="89" t="s">
        <v>42</v>
      </c>
      <c r="H212" s="43" t="s">
        <v>43</v>
      </c>
      <c r="I212" s="89" t="s">
        <v>528</v>
      </c>
    </row>
    <row r="213" spans="1:9" ht="27" customHeight="1" x14ac:dyDescent="0.2">
      <c r="A213" s="94" t="s">
        <v>26</v>
      </c>
      <c r="B213" s="90" t="s">
        <v>480</v>
      </c>
      <c r="C213" s="90" t="s">
        <v>3857</v>
      </c>
      <c r="D213" s="132"/>
      <c r="E213" s="89" t="s">
        <v>56</v>
      </c>
      <c r="F213" s="89" t="s">
        <v>41</v>
      </c>
      <c r="G213" s="89" t="s">
        <v>42</v>
      </c>
      <c r="H213" s="43" t="s">
        <v>7141</v>
      </c>
      <c r="I213" s="89" t="s">
        <v>528</v>
      </c>
    </row>
    <row r="214" spans="1:9" ht="27" customHeight="1" x14ac:dyDescent="0.2">
      <c r="A214" s="94" t="s">
        <v>26</v>
      </c>
      <c r="B214" s="90" t="s">
        <v>151</v>
      </c>
      <c r="C214" s="90" t="s">
        <v>3620</v>
      </c>
      <c r="D214" s="132"/>
      <c r="E214" s="89" t="s">
        <v>57</v>
      </c>
      <c r="F214" s="89" t="s">
        <v>41</v>
      </c>
      <c r="G214" s="89" t="s">
        <v>42</v>
      </c>
      <c r="H214" s="43" t="s">
        <v>7141</v>
      </c>
      <c r="I214" s="89" t="s">
        <v>528</v>
      </c>
    </row>
    <row r="215" spans="1:9" ht="27" customHeight="1" x14ac:dyDescent="0.2">
      <c r="A215" s="94" t="s">
        <v>104</v>
      </c>
      <c r="B215" s="90" t="s">
        <v>459</v>
      </c>
      <c r="C215" s="90" t="s">
        <v>3889</v>
      </c>
      <c r="D215" s="132"/>
      <c r="E215" s="89" t="s">
        <v>60</v>
      </c>
      <c r="F215" s="89" t="s">
        <v>41</v>
      </c>
      <c r="G215" s="89" t="s">
        <v>42</v>
      </c>
      <c r="H215" s="43" t="s">
        <v>7141</v>
      </c>
      <c r="I215" s="89" t="s">
        <v>5146</v>
      </c>
    </row>
    <row r="216" spans="1:9" ht="27" customHeight="1" x14ac:dyDescent="0.2">
      <c r="A216" s="94" t="s">
        <v>5790</v>
      </c>
      <c r="B216" s="90"/>
      <c r="C216" s="90" t="s">
        <v>6926</v>
      </c>
      <c r="D216" s="132"/>
      <c r="E216" s="89" t="s">
        <v>55</v>
      </c>
      <c r="F216" s="89" t="s">
        <v>42</v>
      </c>
      <c r="G216" s="89" t="s">
        <v>42</v>
      </c>
      <c r="H216" s="43" t="s">
        <v>7141</v>
      </c>
      <c r="I216" s="89" t="s">
        <v>528</v>
      </c>
    </row>
    <row r="217" spans="1:9" ht="27" customHeight="1" x14ac:dyDescent="0.2">
      <c r="A217" s="94" t="s">
        <v>5790</v>
      </c>
      <c r="B217" s="90"/>
      <c r="C217" s="90" t="s">
        <v>6924</v>
      </c>
      <c r="D217" s="132"/>
      <c r="E217" s="89" t="s">
        <v>55</v>
      </c>
      <c r="F217" s="89" t="s">
        <v>42</v>
      </c>
      <c r="G217" s="89" t="s">
        <v>42</v>
      </c>
      <c r="H217" s="43" t="s">
        <v>7141</v>
      </c>
      <c r="I217" s="89" t="s">
        <v>528</v>
      </c>
    </row>
    <row r="218" spans="1:9" ht="27" customHeight="1" x14ac:dyDescent="0.2">
      <c r="A218" s="94" t="s">
        <v>3731</v>
      </c>
      <c r="B218" s="90"/>
      <c r="C218" s="90" t="s">
        <v>3766</v>
      </c>
      <c r="D218" s="132"/>
      <c r="E218" s="89" t="s">
        <v>52</v>
      </c>
      <c r="F218" s="89" t="s">
        <v>42</v>
      </c>
      <c r="G218" s="89" t="s">
        <v>41</v>
      </c>
      <c r="H218" s="43" t="s">
        <v>7141</v>
      </c>
      <c r="I218" s="89" t="s">
        <v>528</v>
      </c>
    </row>
    <row r="219" spans="1:9" ht="27" customHeight="1" x14ac:dyDescent="0.2">
      <c r="A219" s="94" t="s">
        <v>3731</v>
      </c>
      <c r="B219" s="90"/>
      <c r="C219" s="90" t="s">
        <v>3735</v>
      </c>
      <c r="D219" s="132"/>
      <c r="E219" s="89" t="s">
        <v>52</v>
      </c>
      <c r="F219" s="89" t="s">
        <v>42</v>
      </c>
      <c r="G219" s="90" t="s">
        <v>41</v>
      </c>
      <c r="H219" s="43" t="s">
        <v>7141</v>
      </c>
      <c r="I219" s="90" t="s">
        <v>528</v>
      </c>
    </row>
    <row r="220" spans="1:9" ht="27" customHeight="1" x14ac:dyDescent="0.2">
      <c r="A220" s="94" t="s">
        <v>3940</v>
      </c>
      <c r="B220" s="90" t="s">
        <v>3941</v>
      </c>
      <c r="C220" s="90" t="s">
        <v>3942</v>
      </c>
      <c r="D220" s="132">
        <v>6.3</v>
      </c>
      <c r="E220" s="89" t="s">
        <v>51</v>
      </c>
      <c r="F220" s="89" t="s">
        <v>41</v>
      </c>
      <c r="G220" s="89" t="s">
        <v>42</v>
      </c>
      <c r="H220" s="43" t="s">
        <v>7141</v>
      </c>
      <c r="I220" s="89" t="s">
        <v>528</v>
      </c>
    </row>
    <row r="221" spans="1:9" ht="27" customHeight="1" x14ac:dyDescent="0.2">
      <c r="A221" s="94" t="s">
        <v>879</v>
      </c>
      <c r="B221" s="90" t="s">
        <v>3247</v>
      </c>
      <c r="C221" s="90" t="s">
        <v>3250</v>
      </c>
      <c r="D221" s="132"/>
      <c r="E221" s="89" t="s">
        <v>60</v>
      </c>
      <c r="F221" s="89" t="s">
        <v>41</v>
      </c>
      <c r="G221" s="89" t="s">
        <v>42</v>
      </c>
      <c r="H221" s="43" t="s">
        <v>7141</v>
      </c>
      <c r="I221" s="89" t="s">
        <v>528</v>
      </c>
    </row>
    <row r="222" spans="1:9" ht="27" customHeight="1" x14ac:dyDescent="0.2">
      <c r="A222" s="94" t="s">
        <v>7157</v>
      </c>
      <c r="B222" s="90"/>
      <c r="C222" s="90" t="s">
        <v>6966</v>
      </c>
      <c r="D222" s="132"/>
      <c r="E222" s="89" t="s">
        <v>9</v>
      </c>
      <c r="F222" s="89" t="s">
        <v>42</v>
      </c>
      <c r="G222" s="89" t="s">
        <v>42</v>
      </c>
      <c r="H222" s="43" t="s">
        <v>7141</v>
      </c>
      <c r="I222" s="89" t="s">
        <v>6962</v>
      </c>
    </row>
    <row r="223" spans="1:9" ht="27" customHeight="1" x14ac:dyDescent="0.2">
      <c r="A223" s="94" t="s">
        <v>308</v>
      </c>
      <c r="B223" s="90"/>
      <c r="C223" s="90" t="s">
        <v>3694</v>
      </c>
      <c r="D223" s="132"/>
      <c r="E223" s="89" t="s">
        <v>59</v>
      </c>
      <c r="F223" s="89" t="s">
        <v>42</v>
      </c>
      <c r="G223" s="89" t="s">
        <v>41</v>
      </c>
      <c r="H223" s="43" t="s">
        <v>7141</v>
      </c>
      <c r="I223" s="89" t="s">
        <v>3690</v>
      </c>
    </row>
    <row r="224" spans="1:9" ht="27" customHeight="1" x14ac:dyDescent="0.2">
      <c r="A224" s="94" t="s">
        <v>308</v>
      </c>
      <c r="B224" s="90"/>
      <c r="C224" s="90" t="s">
        <v>3677</v>
      </c>
      <c r="D224" s="132"/>
      <c r="E224" s="89" t="s">
        <v>58</v>
      </c>
      <c r="F224" s="89" t="s">
        <v>42</v>
      </c>
      <c r="G224" s="89" t="s">
        <v>42</v>
      </c>
      <c r="H224" s="43" t="s">
        <v>7141</v>
      </c>
      <c r="I224" s="89" t="s">
        <v>528</v>
      </c>
    </row>
    <row r="225" spans="1:9" ht="27" customHeight="1" x14ac:dyDescent="0.2">
      <c r="A225" s="94" t="s">
        <v>965</v>
      </c>
      <c r="B225" s="90"/>
      <c r="C225" s="90" t="s">
        <v>3234</v>
      </c>
      <c r="D225" s="132"/>
      <c r="E225" s="89" t="s">
        <v>58</v>
      </c>
      <c r="F225" s="89" t="s">
        <v>42</v>
      </c>
      <c r="G225" s="89" t="s">
        <v>42</v>
      </c>
      <c r="H225" s="43" t="s">
        <v>7141</v>
      </c>
      <c r="I225" s="89" t="s">
        <v>32</v>
      </c>
    </row>
    <row r="226" spans="1:9" ht="27" customHeight="1" x14ac:dyDescent="0.2">
      <c r="A226" s="94" t="s">
        <v>965</v>
      </c>
      <c r="B226" s="90" t="s">
        <v>3086</v>
      </c>
      <c r="C226" s="90" t="s">
        <v>3087</v>
      </c>
      <c r="D226" s="132"/>
      <c r="E226" s="89" t="s">
        <v>56</v>
      </c>
      <c r="F226" s="89" t="s">
        <v>41</v>
      </c>
      <c r="G226" s="89" t="s">
        <v>42</v>
      </c>
      <c r="H226" s="43" t="s">
        <v>7141</v>
      </c>
      <c r="I226" s="89" t="s">
        <v>528</v>
      </c>
    </row>
    <row r="227" spans="1:9" ht="27" customHeight="1" x14ac:dyDescent="0.2">
      <c r="A227" s="94" t="s">
        <v>3566</v>
      </c>
      <c r="B227" s="90"/>
      <c r="C227" s="90" t="s">
        <v>3568</v>
      </c>
      <c r="D227" s="132"/>
      <c r="E227" s="89" t="s">
        <v>59</v>
      </c>
      <c r="F227" s="89" t="s">
        <v>42</v>
      </c>
      <c r="G227" s="89" t="s">
        <v>42</v>
      </c>
      <c r="H227" s="43" t="s">
        <v>7141</v>
      </c>
      <c r="I227" s="89" t="s">
        <v>3564</v>
      </c>
    </row>
    <row r="228" spans="1:9" ht="27" customHeight="1" x14ac:dyDescent="0.2">
      <c r="A228" s="94" t="s">
        <v>291</v>
      </c>
      <c r="B228" s="90" t="s">
        <v>449</v>
      </c>
      <c r="C228" s="90" t="s">
        <v>3875</v>
      </c>
      <c r="D228" s="132"/>
      <c r="E228" s="89" t="s">
        <v>58</v>
      </c>
      <c r="F228" s="89" t="s">
        <v>41</v>
      </c>
      <c r="G228" s="89" t="s">
        <v>42</v>
      </c>
      <c r="H228" s="43" t="s">
        <v>7141</v>
      </c>
      <c r="I228" s="89" t="s">
        <v>6939</v>
      </c>
    </row>
    <row r="229" spans="1:9" ht="27" customHeight="1" x14ac:dyDescent="0.2">
      <c r="A229" s="94" t="s">
        <v>299</v>
      </c>
      <c r="B229" s="90"/>
      <c r="C229" s="90" t="s">
        <v>3917</v>
      </c>
      <c r="D229" s="132"/>
      <c r="E229" s="89" t="s">
        <v>56</v>
      </c>
      <c r="F229" s="89" t="s">
        <v>42</v>
      </c>
      <c r="G229" s="89" t="s">
        <v>42</v>
      </c>
      <c r="H229" s="43" t="s">
        <v>7141</v>
      </c>
      <c r="I229" s="89" t="s">
        <v>528</v>
      </c>
    </row>
    <row r="230" spans="1:9" ht="27" customHeight="1" x14ac:dyDescent="0.2">
      <c r="A230" s="94" t="s">
        <v>3641</v>
      </c>
      <c r="B230" s="90"/>
      <c r="C230" s="90" t="s">
        <v>3643</v>
      </c>
      <c r="D230" s="132"/>
      <c r="E230" s="89" t="s">
        <v>56</v>
      </c>
      <c r="F230" s="89" t="s">
        <v>42</v>
      </c>
      <c r="G230" s="89" t="s">
        <v>42</v>
      </c>
      <c r="H230" s="43" t="s">
        <v>7141</v>
      </c>
      <c r="I230" s="89" t="s">
        <v>528</v>
      </c>
    </row>
    <row r="231" spans="1:9" ht="27" customHeight="1" x14ac:dyDescent="0.2">
      <c r="A231" s="94" t="s">
        <v>121</v>
      </c>
      <c r="B231" s="90" t="s">
        <v>1402</v>
      </c>
      <c r="C231" s="90" t="s">
        <v>3770</v>
      </c>
      <c r="D231" s="132"/>
      <c r="E231" s="89" t="s">
        <v>57</v>
      </c>
      <c r="F231" s="89" t="s">
        <v>42</v>
      </c>
      <c r="G231" s="89" t="s">
        <v>42</v>
      </c>
      <c r="H231" s="43" t="s">
        <v>7141</v>
      </c>
      <c r="I231" s="89" t="s">
        <v>528</v>
      </c>
    </row>
    <row r="232" spans="1:9" ht="27" customHeight="1" x14ac:dyDescent="0.2">
      <c r="A232" s="94" t="s">
        <v>121</v>
      </c>
      <c r="B232" s="90" t="s">
        <v>3177</v>
      </c>
      <c r="C232" s="90" t="s">
        <v>3180</v>
      </c>
      <c r="D232" s="132"/>
      <c r="E232" s="89" t="s">
        <v>60</v>
      </c>
      <c r="F232" s="89" t="s">
        <v>41</v>
      </c>
      <c r="G232" s="89" t="s">
        <v>42</v>
      </c>
      <c r="H232" s="43" t="s">
        <v>7141</v>
      </c>
      <c r="I232" s="89" t="s">
        <v>528</v>
      </c>
    </row>
    <row r="233" spans="1:9" ht="27" customHeight="1" x14ac:dyDescent="0.2">
      <c r="A233" s="94" t="s">
        <v>6909</v>
      </c>
      <c r="B233" s="90" t="s">
        <v>6910</v>
      </c>
      <c r="C233" s="90" t="s">
        <v>6913</v>
      </c>
      <c r="D233" s="132"/>
      <c r="E233" s="89" t="s">
        <v>53</v>
      </c>
      <c r="F233" s="89" t="s">
        <v>41</v>
      </c>
      <c r="G233" s="89" t="s">
        <v>41</v>
      </c>
      <c r="H233" s="43" t="s">
        <v>7141</v>
      </c>
      <c r="I233" s="89" t="s">
        <v>1375</v>
      </c>
    </row>
    <row r="234" spans="1:9" ht="27" customHeight="1" x14ac:dyDescent="0.2">
      <c r="A234" s="94" t="s">
        <v>7158</v>
      </c>
      <c r="B234" s="90"/>
      <c r="C234" s="90" t="s">
        <v>3728</v>
      </c>
      <c r="D234" s="132"/>
      <c r="E234" s="89" t="s">
        <v>54</v>
      </c>
      <c r="F234" s="89" t="s">
        <v>42</v>
      </c>
      <c r="G234" s="89" t="s">
        <v>42</v>
      </c>
      <c r="H234" s="43" t="s">
        <v>7141</v>
      </c>
      <c r="I234" s="89" t="s">
        <v>3725</v>
      </c>
    </row>
    <row r="235" spans="1:9" ht="27" customHeight="1" x14ac:dyDescent="0.2">
      <c r="A235" s="94" t="s">
        <v>437</v>
      </c>
      <c r="B235" s="90"/>
      <c r="C235" s="90" t="s">
        <v>3398</v>
      </c>
      <c r="D235" s="132"/>
      <c r="E235" s="89" t="s">
        <v>59</v>
      </c>
      <c r="F235" s="89" t="s">
        <v>42</v>
      </c>
      <c r="G235" s="89" t="s">
        <v>42</v>
      </c>
      <c r="H235" s="43" t="s">
        <v>7141</v>
      </c>
      <c r="I235" s="89" t="s">
        <v>40</v>
      </c>
    </row>
    <row r="236" spans="1:9" ht="27" customHeight="1" x14ac:dyDescent="0.2">
      <c r="A236" s="94" t="s">
        <v>7065</v>
      </c>
      <c r="B236" s="90" t="s">
        <v>7066</v>
      </c>
      <c r="C236" s="90" t="s">
        <v>7069</v>
      </c>
      <c r="D236" s="132"/>
      <c r="E236" s="89" t="s">
        <v>55</v>
      </c>
      <c r="F236" s="89" t="s">
        <v>41</v>
      </c>
      <c r="G236" s="89" t="s">
        <v>42</v>
      </c>
      <c r="H236" s="43" t="s">
        <v>7141</v>
      </c>
      <c r="I236" s="89" t="s">
        <v>528</v>
      </c>
    </row>
    <row r="237" spans="1:9" ht="27" customHeight="1" x14ac:dyDescent="0.2">
      <c r="A237" s="94" t="s">
        <v>256</v>
      </c>
      <c r="B237" s="90" t="s">
        <v>3930</v>
      </c>
      <c r="C237" s="90" t="s">
        <v>3933</v>
      </c>
      <c r="D237" s="132"/>
      <c r="E237" s="89" t="s">
        <v>60</v>
      </c>
      <c r="F237" s="89" t="s">
        <v>41</v>
      </c>
      <c r="G237" s="89" t="s">
        <v>41</v>
      </c>
      <c r="H237" s="43" t="s">
        <v>7141</v>
      </c>
      <c r="I237" s="89" t="s">
        <v>468</v>
      </c>
    </row>
    <row r="238" spans="1:9" ht="27" customHeight="1" x14ac:dyDescent="0.2">
      <c r="A238" s="94" t="s">
        <v>487</v>
      </c>
      <c r="B238" s="90" t="s">
        <v>2997</v>
      </c>
      <c r="C238" s="90" t="s">
        <v>2998</v>
      </c>
      <c r="D238" s="132"/>
      <c r="E238" s="89" t="s">
        <v>53</v>
      </c>
      <c r="F238" s="89" t="s">
        <v>41</v>
      </c>
      <c r="G238" s="89" t="s">
        <v>42</v>
      </c>
      <c r="H238" s="43" t="s">
        <v>7141</v>
      </c>
      <c r="I238" s="89" t="s">
        <v>528</v>
      </c>
    </row>
    <row r="239" spans="1:9" ht="27" customHeight="1" x14ac:dyDescent="0.2">
      <c r="A239" s="94" t="s">
        <v>490</v>
      </c>
      <c r="B239" s="90"/>
      <c r="C239" s="90" t="s">
        <v>6531</v>
      </c>
      <c r="D239" s="132"/>
      <c r="E239" s="89" t="s">
        <v>55</v>
      </c>
      <c r="F239" s="89" t="s">
        <v>42</v>
      </c>
      <c r="G239" s="89" t="s">
        <v>41</v>
      </c>
      <c r="H239" s="43" t="s">
        <v>7141</v>
      </c>
      <c r="I239" s="89" t="s">
        <v>40</v>
      </c>
    </row>
    <row r="240" spans="1:9" ht="27" customHeight="1" x14ac:dyDescent="0.2">
      <c r="A240" s="94" t="s">
        <v>1380</v>
      </c>
      <c r="B240" s="90" t="s">
        <v>3153</v>
      </c>
      <c r="C240" s="90" t="s">
        <v>3155</v>
      </c>
      <c r="D240" s="132"/>
      <c r="E240" s="89" t="s">
        <v>59</v>
      </c>
      <c r="F240" s="89" t="s">
        <v>41</v>
      </c>
      <c r="G240" s="89" t="s">
        <v>42</v>
      </c>
      <c r="H240" s="43" t="s">
        <v>7141</v>
      </c>
      <c r="I240" s="89" t="s">
        <v>528</v>
      </c>
    </row>
    <row r="241" spans="1:9" ht="27" customHeight="1" x14ac:dyDescent="0.2">
      <c r="A241" s="94" t="s">
        <v>7159</v>
      </c>
      <c r="B241" s="90"/>
      <c r="C241" s="90" t="s">
        <v>4006</v>
      </c>
      <c r="D241" s="132">
        <v>849.53599999999994</v>
      </c>
      <c r="E241" s="89" t="s">
        <v>59</v>
      </c>
      <c r="F241" s="89" t="s">
        <v>42</v>
      </c>
      <c r="G241" s="89" t="s">
        <v>42</v>
      </c>
      <c r="H241" s="43" t="s">
        <v>7142</v>
      </c>
      <c r="I241" s="89" t="s">
        <v>2395</v>
      </c>
    </row>
    <row r="242" spans="1:9" ht="27" customHeight="1" x14ac:dyDescent="0.2">
      <c r="A242" s="94" t="s">
        <v>3056</v>
      </c>
      <c r="B242" s="90"/>
      <c r="C242" s="90" t="s">
        <v>3058</v>
      </c>
      <c r="D242" s="132"/>
      <c r="E242" s="89" t="s">
        <v>60</v>
      </c>
      <c r="F242" s="89" t="s">
        <v>42</v>
      </c>
      <c r="G242" s="89" t="s">
        <v>42</v>
      </c>
      <c r="H242" s="43" t="s">
        <v>7141</v>
      </c>
      <c r="I242" s="89" t="s">
        <v>528</v>
      </c>
    </row>
    <row r="243" spans="1:9" ht="27" customHeight="1" x14ac:dyDescent="0.2">
      <c r="A243" s="94" t="s">
        <v>399</v>
      </c>
      <c r="B243" s="90" t="s">
        <v>401</v>
      </c>
      <c r="C243" s="90" t="s">
        <v>3813</v>
      </c>
      <c r="D243" s="132"/>
      <c r="E243" s="89" t="s">
        <v>53</v>
      </c>
      <c r="F243" s="89" t="s">
        <v>41</v>
      </c>
      <c r="G243" s="89" t="s">
        <v>42</v>
      </c>
      <c r="H243" s="43" t="s">
        <v>7141</v>
      </c>
      <c r="I243" s="89" t="s">
        <v>528</v>
      </c>
    </row>
    <row r="244" spans="1:9" ht="27" customHeight="1" x14ac:dyDescent="0.2">
      <c r="A244" s="94" t="s">
        <v>7160</v>
      </c>
      <c r="B244" s="90"/>
      <c r="C244" s="90" t="s">
        <v>508</v>
      </c>
      <c r="D244" s="132">
        <v>63</v>
      </c>
      <c r="E244" s="89" t="s">
        <v>57</v>
      </c>
      <c r="F244" s="89" t="s">
        <v>42</v>
      </c>
      <c r="G244" s="89" t="s">
        <v>42</v>
      </c>
      <c r="H244" s="43" t="s">
        <v>7141</v>
      </c>
      <c r="I244" s="89" t="s">
        <v>528</v>
      </c>
    </row>
    <row r="245" spans="1:9" ht="27" customHeight="1" x14ac:dyDescent="0.2">
      <c r="A245" s="94" t="s">
        <v>359</v>
      </c>
      <c r="B245" s="90"/>
      <c r="C245" s="90" t="s">
        <v>6900</v>
      </c>
      <c r="D245" s="132"/>
      <c r="E245" s="89" t="s">
        <v>58</v>
      </c>
      <c r="F245" s="89" t="s">
        <v>42</v>
      </c>
      <c r="G245" s="89" t="s">
        <v>42</v>
      </c>
      <c r="H245" s="43" t="s">
        <v>7141</v>
      </c>
      <c r="I245" s="89" t="s">
        <v>3841</v>
      </c>
    </row>
    <row r="246" spans="1:9" ht="27" customHeight="1" x14ac:dyDescent="0.2">
      <c r="A246" s="94" t="s">
        <v>359</v>
      </c>
      <c r="B246" s="90" t="s">
        <v>3004</v>
      </c>
      <c r="C246" s="90" t="s">
        <v>3006</v>
      </c>
      <c r="D246" s="132"/>
      <c r="E246" s="89" t="s">
        <v>59</v>
      </c>
      <c r="F246" s="89" t="s">
        <v>41</v>
      </c>
      <c r="G246" s="90" t="s">
        <v>42</v>
      </c>
      <c r="H246" s="43" t="s">
        <v>7141</v>
      </c>
      <c r="I246" s="90" t="s">
        <v>528</v>
      </c>
    </row>
    <row r="247" spans="1:9" ht="27" customHeight="1" x14ac:dyDescent="0.2">
      <c r="A247" s="94" t="s">
        <v>3346</v>
      </c>
      <c r="B247" s="90"/>
      <c r="C247" s="90" t="s">
        <v>3349</v>
      </c>
      <c r="D247" s="132"/>
      <c r="E247" s="89" t="s">
        <v>54</v>
      </c>
      <c r="F247" s="89" t="s">
        <v>42</v>
      </c>
      <c r="G247" s="89" t="s">
        <v>42</v>
      </c>
      <c r="H247" s="43" t="s">
        <v>7141</v>
      </c>
      <c r="I247" s="89" t="s">
        <v>528</v>
      </c>
    </row>
    <row r="248" spans="1:9" ht="27" customHeight="1" x14ac:dyDescent="0.2">
      <c r="A248" s="94" t="s">
        <v>6920</v>
      </c>
      <c r="B248" s="90"/>
      <c r="C248" s="90" t="s">
        <v>6921</v>
      </c>
      <c r="D248" s="132"/>
      <c r="E248" s="89" t="s">
        <v>57</v>
      </c>
      <c r="F248" s="89" t="s">
        <v>42</v>
      </c>
      <c r="G248" s="89" t="s">
        <v>42</v>
      </c>
      <c r="H248" s="43" t="s">
        <v>7141</v>
      </c>
      <c r="I248" s="89" t="s">
        <v>528</v>
      </c>
    </row>
    <row r="249" spans="1:9" ht="27" customHeight="1" x14ac:dyDescent="0.2">
      <c r="A249" s="94" t="s">
        <v>3164</v>
      </c>
      <c r="B249" s="90"/>
      <c r="C249" s="90" t="s">
        <v>3168</v>
      </c>
      <c r="D249" s="132"/>
      <c r="E249" s="89" t="s">
        <v>51</v>
      </c>
      <c r="F249" s="89" t="s">
        <v>42</v>
      </c>
      <c r="G249" s="89" t="s">
        <v>42</v>
      </c>
      <c r="H249" s="43" t="s">
        <v>7141</v>
      </c>
      <c r="I249" s="89" t="s">
        <v>3161</v>
      </c>
    </row>
    <row r="250" spans="1:9" ht="27" customHeight="1" x14ac:dyDescent="0.2">
      <c r="A250" s="94" t="s">
        <v>1331</v>
      </c>
      <c r="B250" s="90" t="s">
        <v>3623</v>
      </c>
      <c r="C250" s="90" t="s">
        <v>3626</v>
      </c>
      <c r="D250" s="132"/>
      <c r="E250" s="89" t="s">
        <v>55</v>
      </c>
      <c r="F250" s="89" t="s">
        <v>41</v>
      </c>
      <c r="G250" s="89" t="s">
        <v>42</v>
      </c>
      <c r="H250" s="43" t="s">
        <v>7141</v>
      </c>
      <c r="I250" s="89" t="s">
        <v>528</v>
      </c>
    </row>
    <row r="251" spans="1:9" ht="27" customHeight="1" x14ac:dyDescent="0.2">
      <c r="A251" s="94" t="s">
        <v>21</v>
      </c>
      <c r="B251" s="90" t="s">
        <v>1236</v>
      </c>
      <c r="C251" s="90" t="s">
        <v>3891</v>
      </c>
      <c r="D251" s="132"/>
      <c r="E251" s="89" t="s">
        <v>54</v>
      </c>
      <c r="F251" s="89" t="s">
        <v>41</v>
      </c>
      <c r="G251" s="89" t="s">
        <v>42</v>
      </c>
      <c r="H251" s="43" t="s">
        <v>7141</v>
      </c>
      <c r="I251" s="89" t="s">
        <v>528</v>
      </c>
    </row>
    <row r="252" spans="1:9" ht="27" customHeight="1" x14ac:dyDescent="0.2">
      <c r="A252" s="94" t="s">
        <v>21</v>
      </c>
      <c r="B252" s="90" t="s">
        <v>245</v>
      </c>
      <c r="C252" s="90" t="s">
        <v>6917</v>
      </c>
      <c r="D252" s="132"/>
      <c r="E252" s="89" t="s">
        <v>60</v>
      </c>
      <c r="F252" s="89" t="s">
        <v>41</v>
      </c>
      <c r="G252" s="89" t="s">
        <v>42</v>
      </c>
      <c r="H252" s="43" t="s">
        <v>7141</v>
      </c>
      <c r="I252" s="89" t="s">
        <v>528</v>
      </c>
    </row>
    <row r="253" spans="1:9" ht="27" customHeight="1" x14ac:dyDescent="0.2">
      <c r="A253" s="94" t="s">
        <v>21</v>
      </c>
      <c r="B253" s="90" t="s">
        <v>3749</v>
      </c>
      <c r="C253" s="90" t="s">
        <v>3752</v>
      </c>
      <c r="D253" s="132"/>
      <c r="E253" s="89" t="s">
        <v>54</v>
      </c>
      <c r="F253" s="89" t="s">
        <v>41</v>
      </c>
      <c r="G253" s="89" t="s">
        <v>42</v>
      </c>
      <c r="H253" s="43" t="s">
        <v>7141</v>
      </c>
      <c r="I253" s="89" t="s">
        <v>528</v>
      </c>
    </row>
    <row r="254" spans="1:9" ht="27" customHeight="1" x14ac:dyDescent="0.2">
      <c r="A254" s="94" t="s">
        <v>21</v>
      </c>
      <c r="B254" s="90" t="s">
        <v>1399</v>
      </c>
      <c r="C254" s="90" t="s">
        <v>3658</v>
      </c>
      <c r="D254" s="132"/>
      <c r="E254" s="89" t="s">
        <v>60</v>
      </c>
      <c r="F254" s="89" t="s">
        <v>41</v>
      </c>
      <c r="G254" s="89" t="s">
        <v>42</v>
      </c>
      <c r="H254" s="43" t="s">
        <v>7141</v>
      </c>
      <c r="I254" s="89" t="s">
        <v>137</v>
      </c>
    </row>
    <row r="255" spans="1:9" ht="27" customHeight="1" x14ac:dyDescent="0.2">
      <c r="A255" s="94" t="s">
        <v>21</v>
      </c>
      <c r="B255" s="90" t="s">
        <v>3066</v>
      </c>
      <c r="C255" s="90" t="s">
        <v>3069</v>
      </c>
      <c r="D255" s="132"/>
      <c r="E255" s="89" t="s">
        <v>51</v>
      </c>
      <c r="F255" s="89" t="s">
        <v>41</v>
      </c>
      <c r="G255" s="89" t="s">
        <v>42</v>
      </c>
      <c r="H255" s="43" t="s">
        <v>7141</v>
      </c>
      <c r="I255" s="89" t="s">
        <v>528</v>
      </c>
    </row>
    <row r="256" spans="1:9" ht="27" customHeight="1" x14ac:dyDescent="0.2">
      <c r="A256" s="94" t="s">
        <v>3279</v>
      </c>
      <c r="B256" s="90" t="s">
        <v>3280</v>
      </c>
      <c r="C256" s="90" t="s">
        <v>3282</v>
      </c>
      <c r="D256" s="132"/>
      <c r="E256" s="89" t="s">
        <v>51</v>
      </c>
      <c r="F256" s="89" t="s">
        <v>41</v>
      </c>
      <c r="G256" s="89" t="s">
        <v>42</v>
      </c>
      <c r="H256" s="43" t="s">
        <v>7141</v>
      </c>
      <c r="I256" s="89" t="s">
        <v>528</v>
      </c>
    </row>
    <row r="257" spans="1:9" ht="27" customHeight="1" x14ac:dyDescent="0.2">
      <c r="A257" s="94" t="s">
        <v>474</v>
      </c>
      <c r="B257" s="90"/>
      <c r="C257" s="90" t="s">
        <v>6431</v>
      </c>
      <c r="D257" s="132"/>
      <c r="E257" s="89" t="s">
        <v>60</v>
      </c>
      <c r="F257" s="89" t="s">
        <v>42</v>
      </c>
      <c r="G257" s="89" t="s">
        <v>41</v>
      </c>
      <c r="H257" s="43" t="s">
        <v>7141</v>
      </c>
      <c r="I257" s="89" t="s">
        <v>145</v>
      </c>
    </row>
    <row r="258" spans="1:9" ht="27" customHeight="1" x14ac:dyDescent="0.2">
      <c r="A258" s="94" t="s">
        <v>3134</v>
      </c>
      <c r="B258" s="90"/>
      <c r="C258" s="90" t="s">
        <v>3137</v>
      </c>
      <c r="D258" s="132"/>
      <c r="E258" s="89" t="s">
        <v>51</v>
      </c>
      <c r="F258" s="89" t="s">
        <v>42</v>
      </c>
      <c r="G258" s="89" t="s">
        <v>42</v>
      </c>
      <c r="H258" s="43" t="s">
        <v>7141</v>
      </c>
      <c r="I258" s="89" t="s">
        <v>528</v>
      </c>
    </row>
    <row r="259" spans="1:9" ht="27" customHeight="1" x14ac:dyDescent="0.2">
      <c r="A259" s="94" t="s">
        <v>453</v>
      </c>
      <c r="B259" s="90" t="s">
        <v>7042</v>
      </c>
      <c r="C259" s="90" t="s">
        <v>7044</v>
      </c>
      <c r="D259" s="132"/>
      <c r="E259" s="89" t="s">
        <v>54</v>
      </c>
      <c r="F259" s="89" t="s">
        <v>41</v>
      </c>
      <c r="G259" s="89" t="s">
        <v>42</v>
      </c>
      <c r="H259" s="43" t="s">
        <v>7141</v>
      </c>
      <c r="I259" s="89" t="s">
        <v>528</v>
      </c>
    </row>
    <row r="260" spans="1:9" ht="27" customHeight="1" x14ac:dyDescent="0.2">
      <c r="A260" s="94" t="s">
        <v>387</v>
      </c>
      <c r="B260" s="90" t="s">
        <v>3844</v>
      </c>
      <c r="C260" s="90" t="s">
        <v>3846</v>
      </c>
      <c r="D260" s="132"/>
      <c r="E260" s="89" t="s">
        <v>52</v>
      </c>
      <c r="F260" s="89" t="s">
        <v>41</v>
      </c>
      <c r="G260" s="89" t="s">
        <v>42</v>
      </c>
      <c r="H260" s="43" t="s">
        <v>7141</v>
      </c>
      <c r="I260" s="89" t="s">
        <v>3841</v>
      </c>
    </row>
    <row r="261" spans="1:9" ht="27" customHeight="1" x14ac:dyDescent="0.2">
      <c r="A261" s="94" t="s">
        <v>28</v>
      </c>
      <c r="B261" s="90" t="s">
        <v>6987</v>
      </c>
      <c r="C261" s="90" t="s">
        <v>6989</v>
      </c>
      <c r="D261" s="132"/>
      <c r="E261" s="89" t="s">
        <v>51</v>
      </c>
      <c r="F261" s="89" t="s">
        <v>41</v>
      </c>
      <c r="G261" s="89" t="s">
        <v>42</v>
      </c>
      <c r="H261" s="43" t="s">
        <v>7141</v>
      </c>
      <c r="I261" s="89" t="s">
        <v>528</v>
      </c>
    </row>
    <row r="262" spans="1:9" ht="27" customHeight="1" x14ac:dyDescent="0.2">
      <c r="A262" s="94" t="s">
        <v>28</v>
      </c>
      <c r="B262" s="90" t="s">
        <v>3586</v>
      </c>
      <c r="C262" s="90" t="s">
        <v>3589</v>
      </c>
      <c r="D262" s="132"/>
      <c r="E262" s="89" t="s">
        <v>52</v>
      </c>
      <c r="F262" s="89" t="s">
        <v>41</v>
      </c>
      <c r="G262" s="89" t="s">
        <v>42</v>
      </c>
      <c r="H262" s="43" t="s">
        <v>7141</v>
      </c>
      <c r="I262" s="89" t="s">
        <v>528</v>
      </c>
    </row>
    <row r="263" spans="1:9" ht="27" customHeight="1" x14ac:dyDescent="0.2">
      <c r="A263" s="94" t="s">
        <v>28</v>
      </c>
      <c r="B263" s="90" t="s">
        <v>461</v>
      </c>
      <c r="C263" s="90" t="s">
        <v>3433</v>
      </c>
      <c r="D263" s="132"/>
      <c r="E263" s="89" t="s">
        <v>59</v>
      </c>
      <c r="F263" s="89" t="s">
        <v>41</v>
      </c>
      <c r="G263" s="89" t="s">
        <v>42</v>
      </c>
      <c r="H263" s="43" t="s">
        <v>7141</v>
      </c>
      <c r="I263" s="89" t="s">
        <v>528</v>
      </c>
    </row>
    <row r="264" spans="1:9" ht="27" customHeight="1" x14ac:dyDescent="0.2">
      <c r="A264" s="94" t="s">
        <v>28</v>
      </c>
      <c r="B264" s="90"/>
      <c r="C264" s="90" t="s">
        <v>3394</v>
      </c>
      <c r="D264" s="132"/>
      <c r="E264" s="89" t="s">
        <v>51</v>
      </c>
      <c r="F264" s="89" t="s">
        <v>42</v>
      </c>
      <c r="G264" s="89" t="s">
        <v>42</v>
      </c>
      <c r="H264" s="43" t="s">
        <v>7141</v>
      </c>
      <c r="I264" s="89" t="s">
        <v>528</v>
      </c>
    </row>
    <row r="265" spans="1:9" ht="27" customHeight="1" x14ac:dyDescent="0.2">
      <c r="A265" s="94" t="s">
        <v>28</v>
      </c>
      <c r="B265" s="90"/>
      <c r="C265" s="90" t="s">
        <v>2969</v>
      </c>
      <c r="D265" s="132"/>
      <c r="E265" s="89" t="s">
        <v>52</v>
      </c>
      <c r="F265" s="89" t="s">
        <v>42</v>
      </c>
      <c r="G265" s="90" t="s">
        <v>41</v>
      </c>
      <c r="H265" s="43" t="s">
        <v>7141</v>
      </c>
      <c r="I265" s="90" t="s">
        <v>2965</v>
      </c>
    </row>
    <row r="266" spans="1:9" ht="27" customHeight="1" x14ac:dyDescent="0.2">
      <c r="A266" s="94" t="s">
        <v>409</v>
      </c>
      <c r="B266" s="90" t="s">
        <v>410</v>
      </c>
      <c r="C266" s="90" t="s">
        <v>7015</v>
      </c>
      <c r="D266" s="132"/>
      <c r="E266" s="89" t="s">
        <v>58</v>
      </c>
      <c r="F266" s="89" t="s">
        <v>41</v>
      </c>
      <c r="G266" s="89" t="s">
        <v>42</v>
      </c>
      <c r="H266" s="43" t="s">
        <v>7141</v>
      </c>
      <c r="I266" s="89" t="s">
        <v>528</v>
      </c>
    </row>
    <row r="267" spans="1:9" ht="27" customHeight="1" x14ac:dyDescent="0.2">
      <c r="A267" s="94" t="s">
        <v>409</v>
      </c>
      <c r="B267" s="90" t="s">
        <v>410</v>
      </c>
      <c r="C267" s="90" t="s">
        <v>7006</v>
      </c>
      <c r="D267" s="132"/>
      <c r="E267" s="89" t="s">
        <v>58</v>
      </c>
      <c r="F267" s="89" t="s">
        <v>41</v>
      </c>
      <c r="G267" s="89" t="s">
        <v>42</v>
      </c>
      <c r="H267" s="43" t="s">
        <v>7141</v>
      </c>
      <c r="I267" s="89" t="s">
        <v>528</v>
      </c>
    </row>
    <row r="268" spans="1:9" ht="27" customHeight="1" x14ac:dyDescent="0.2">
      <c r="A268" s="94" t="s">
        <v>409</v>
      </c>
      <c r="B268" s="90" t="s">
        <v>410</v>
      </c>
      <c r="C268" s="90" t="s">
        <v>3338</v>
      </c>
      <c r="D268" s="132"/>
      <c r="E268" s="89" t="s">
        <v>58</v>
      </c>
      <c r="F268" s="89" t="s">
        <v>41</v>
      </c>
      <c r="G268" s="89" t="s">
        <v>42</v>
      </c>
      <c r="H268" s="43" t="s">
        <v>7141</v>
      </c>
      <c r="I268" s="89" t="s">
        <v>528</v>
      </c>
    </row>
    <row r="269" spans="1:9" ht="27" customHeight="1" x14ac:dyDescent="0.2">
      <c r="A269" s="94" t="s">
        <v>37</v>
      </c>
      <c r="B269" s="90"/>
      <c r="C269" s="90" t="s">
        <v>3484</v>
      </c>
      <c r="D269" s="132"/>
      <c r="E269" s="89" t="s">
        <v>57</v>
      </c>
      <c r="F269" s="89" t="s">
        <v>42</v>
      </c>
      <c r="G269" s="89" t="s">
        <v>42</v>
      </c>
      <c r="H269" s="43" t="s">
        <v>7141</v>
      </c>
      <c r="I269" s="89" t="s">
        <v>3478</v>
      </c>
    </row>
    <row r="270" spans="1:9" ht="27" customHeight="1" x14ac:dyDescent="0.2">
      <c r="A270" s="94" t="s">
        <v>2975</v>
      </c>
      <c r="B270" s="90" t="s">
        <v>3977</v>
      </c>
      <c r="C270" s="90" t="s">
        <v>3978</v>
      </c>
      <c r="D270" s="132">
        <v>163.4</v>
      </c>
      <c r="E270" s="89" t="s">
        <v>51</v>
      </c>
      <c r="F270" s="89" t="s">
        <v>41</v>
      </c>
      <c r="G270" s="89" t="s">
        <v>42</v>
      </c>
      <c r="H270" s="43" t="s">
        <v>7141</v>
      </c>
      <c r="I270" s="89" t="s">
        <v>504</v>
      </c>
    </row>
    <row r="271" spans="1:9" ht="27" customHeight="1" x14ac:dyDescent="0.2">
      <c r="A271" s="94" t="s">
        <v>2975</v>
      </c>
      <c r="B271" s="90" t="s">
        <v>2976</v>
      </c>
      <c r="C271" s="90" t="s">
        <v>2977</v>
      </c>
      <c r="D271" s="132"/>
      <c r="E271" s="89" t="s">
        <v>57</v>
      </c>
      <c r="F271" s="89" t="s">
        <v>41</v>
      </c>
      <c r="G271" s="89" t="s">
        <v>42</v>
      </c>
      <c r="H271" s="43" t="s">
        <v>7141</v>
      </c>
      <c r="I271" s="89" t="s">
        <v>528</v>
      </c>
    </row>
    <row r="272" spans="1:9" ht="27" customHeight="1" x14ac:dyDescent="0.2">
      <c r="A272" s="94" t="s">
        <v>3575</v>
      </c>
      <c r="B272" s="90" t="s">
        <v>3576</v>
      </c>
      <c r="C272" s="90" t="s">
        <v>3579</v>
      </c>
      <c r="D272" s="132"/>
      <c r="E272" s="89" t="s">
        <v>59</v>
      </c>
      <c r="F272" s="89" t="s">
        <v>41</v>
      </c>
      <c r="G272" s="89" t="s">
        <v>42</v>
      </c>
      <c r="H272" s="43" t="s">
        <v>7141</v>
      </c>
      <c r="I272" s="89" t="s">
        <v>528</v>
      </c>
    </row>
    <row r="273" spans="1:9" ht="27" customHeight="1" x14ac:dyDescent="0.2">
      <c r="A273" s="94" t="s">
        <v>464</v>
      </c>
      <c r="B273" s="90"/>
      <c r="C273" s="90" t="s">
        <v>3684</v>
      </c>
      <c r="D273" s="132"/>
      <c r="E273" s="89" t="s">
        <v>59</v>
      </c>
      <c r="F273" s="89" t="s">
        <v>42</v>
      </c>
      <c r="G273" s="89" t="s">
        <v>42</v>
      </c>
      <c r="H273" s="43" t="s">
        <v>7141</v>
      </c>
      <c r="I273" s="89" t="s">
        <v>528</v>
      </c>
    </row>
    <row r="274" spans="1:9" ht="27" customHeight="1" x14ac:dyDescent="0.2">
      <c r="A274" s="94" t="s">
        <v>1303</v>
      </c>
      <c r="B274" s="90"/>
      <c r="C274" s="90" t="s">
        <v>1304</v>
      </c>
      <c r="D274" s="132"/>
      <c r="E274" s="89" t="s">
        <v>52</v>
      </c>
      <c r="F274" s="89" t="s">
        <v>42</v>
      </c>
      <c r="G274" s="89" t="s">
        <v>42</v>
      </c>
      <c r="H274" s="43" t="s">
        <v>7141</v>
      </c>
      <c r="I274" s="89" t="s">
        <v>528</v>
      </c>
    </row>
    <row r="275" spans="1:9" ht="27" customHeight="1" x14ac:dyDescent="0.2">
      <c r="A275" s="94" t="s">
        <v>363</v>
      </c>
      <c r="B275" s="90"/>
      <c r="C275" s="90" t="s">
        <v>6996</v>
      </c>
      <c r="D275" s="132"/>
      <c r="E275" s="89" t="s">
        <v>59</v>
      </c>
      <c r="F275" s="89" t="s">
        <v>42</v>
      </c>
      <c r="G275" s="89" t="s">
        <v>42</v>
      </c>
      <c r="H275" s="43" t="s">
        <v>7141</v>
      </c>
      <c r="I275" s="89" t="s">
        <v>528</v>
      </c>
    </row>
    <row r="276" spans="1:9" ht="27" customHeight="1" x14ac:dyDescent="0.2">
      <c r="A276" s="94" t="s">
        <v>7161</v>
      </c>
      <c r="B276" s="90"/>
      <c r="C276" s="90" t="s">
        <v>3993</v>
      </c>
      <c r="D276" s="132">
        <v>418.25599999999997</v>
      </c>
      <c r="E276" s="89" t="s">
        <v>54</v>
      </c>
      <c r="F276" s="89" t="s">
        <v>42</v>
      </c>
      <c r="G276" s="89" t="s">
        <v>42</v>
      </c>
      <c r="H276" s="43" t="s">
        <v>7142</v>
      </c>
      <c r="I276" s="89" t="s">
        <v>3989</v>
      </c>
    </row>
    <row r="277" spans="1:9" ht="27" customHeight="1" x14ac:dyDescent="0.2">
      <c r="A277" s="94" t="s">
        <v>544</v>
      </c>
      <c r="B277" s="90" t="s">
        <v>1131</v>
      </c>
      <c r="C277" s="90" t="s">
        <v>7075</v>
      </c>
      <c r="D277" s="132"/>
      <c r="E277" s="89" t="s">
        <v>58</v>
      </c>
      <c r="F277" s="89" t="s">
        <v>41</v>
      </c>
      <c r="G277" s="89" t="s">
        <v>42</v>
      </c>
      <c r="H277" s="43" t="s">
        <v>7141</v>
      </c>
      <c r="I277" s="89" t="s">
        <v>32</v>
      </c>
    </row>
    <row r="278" spans="1:9" ht="27" customHeight="1" x14ac:dyDescent="0.2">
      <c r="A278" s="94" t="s">
        <v>544</v>
      </c>
      <c r="B278" s="90" t="s">
        <v>546</v>
      </c>
      <c r="C278" s="90" t="s">
        <v>2643</v>
      </c>
      <c r="D278" s="132"/>
      <c r="E278" s="89" t="s">
        <v>60</v>
      </c>
      <c r="F278" s="89" t="s">
        <v>41</v>
      </c>
      <c r="G278" s="89" t="s">
        <v>41</v>
      </c>
      <c r="H278" s="43" t="s">
        <v>7141</v>
      </c>
      <c r="I278" s="89" t="s">
        <v>155</v>
      </c>
    </row>
    <row r="279" spans="1:9" ht="27" customHeight="1" x14ac:dyDescent="0.2">
      <c r="A279" s="94" t="s">
        <v>7162</v>
      </c>
      <c r="B279" s="90"/>
      <c r="C279" s="90" t="s">
        <v>3572</v>
      </c>
      <c r="D279" s="132"/>
      <c r="E279" s="89" t="s">
        <v>59</v>
      </c>
      <c r="F279" s="89" t="s">
        <v>42</v>
      </c>
      <c r="G279" s="89" t="s">
        <v>41</v>
      </c>
      <c r="H279" s="43" t="s">
        <v>7141</v>
      </c>
      <c r="I279" s="89" t="s">
        <v>415</v>
      </c>
    </row>
    <row r="280" spans="1:9" ht="27" customHeight="1" x14ac:dyDescent="0.2">
      <c r="A280" s="94" t="s">
        <v>24</v>
      </c>
      <c r="B280" s="90" t="s">
        <v>931</v>
      </c>
      <c r="C280" s="90" t="s">
        <v>7103</v>
      </c>
      <c r="D280" s="132"/>
      <c r="E280" s="89" t="s">
        <v>52</v>
      </c>
      <c r="F280" s="89" t="s">
        <v>41</v>
      </c>
      <c r="G280" s="89" t="s">
        <v>42</v>
      </c>
      <c r="H280" s="43" t="s">
        <v>7141</v>
      </c>
      <c r="I280" s="89" t="s">
        <v>415</v>
      </c>
    </row>
    <row r="281" spans="1:9" ht="27" customHeight="1" x14ac:dyDescent="0.2">
      <c r="A281" s="94" t="s">
        <v>24</v>
      </c>
      <c r="B281" s="90"/>
      <c r="C281" s="90" t="s">
        <v>7034</v>
      </c>
      <c r="D281" s="132"/>
      <c r="E281" s="89" t="s">
        <v>59</v>
      </c>
      <c r="F281" s="89" t="s">
        <v>42</v>
      </c>
      <c r="G281" s="89" t="s">
        <v>42</v>
      </c>
      <c r="H281" s="43" t="s">
        <v>7141</v>
      </c>
      <c r="I281" s="89" t="s">
        <v>2565</v>
      </c>
    </row>
    <row r="282" spans="1:9" ht="27" customHeight="1" x14ac:dyDescent="0.2">
      <c r="A282" s="94" t="s">
        <v>834</v>
      </c>
      <c r="B282" s="90"/>
      <c r="C282" s="90" t="s">
        <v>836</v>
      </c>
      <c r="D282" s="132">
        <v>41.771000000000001</v>
      </c>
      <c r="E282" s="89" t="s">
        <v>55</v>
      </c>
      <c r="F282" s="89" t="s">
        <v>42</v>
      </c>
      <c r="G282" s="89" t="s">
        <v>42</v>
      </c>
      <c r="H282" s="43" t="s">
        <v>7142</v>
      </c>
      <c r="I282" s="89" t="s">
        <v>32</v>
      </c>
    </row>
    <row r="283" spans="1:9" ht="27" customHeight="1" x14ac:dyDescent="0.2">
      <c r="A283" s="94" t="s">
        <v>7163</v>
      </c>
      <c r="B283" s="90"/>
      <c r="C283" s="90" t="s">
        <v>3474</v>
      </c>
      <c r="D283" s="132"/>
      <c r="E283" s="89" t="s">
        <v>55</v>
      </c>
      <c r="F283" s="89" t="s">
        <v>42</v>
      </c>
      <c r="G283" s="89" t="s">
        <v>42</v>
      </c>
      <c r="H283" s="43" t="s">
        <v>7141</v>
      </c>
      <c r="I283" s="89" t="s">
        <v>528</v>
      </c>
    </row>
    <row r="284" spans="1:9" ht="27" customHeight="1" x14ac:dyDescent="0.2">
      <c r="A284" s="94" t="s">
        <v>3743</v>
      </c>
      <c r="B284" s="90"/>
      <c r="C284" s="90" t="s">
        <v>3746</v>
      </c>
      <c r="D284" s="132"/>
      <c r="E284" s="89" t="s">
        <v>51</v>
      </c>
      <c r="F284" s="89" t="s">
        <v>42</v>
      </c>
      <c r="G284" s="89" t="s">
        <v>41</v>
      </c>
      <c r="H284" s="43" t="s">
        <v>7141</v>
      </c>
      <c r="I284" s="89" t="s">
        <v>528</v>
      </c>
    </row>
    <row r="285" spans="1:9" ht="27" customHeight="1" x14ac:dyDescent="0.2">
      <c r="A285" s="94" t="s">
        <v>7164</v>
      </c>
      <c r="B285" s="90"/>
      <c r="C285" s="90" t="s">
        <v>6837</v>
      </c>
      <c r="D285" s="132"/>
      <c r="E285" s="89" t="s">
        <v>57</v>
      </c>
      <c r="F285" s="89" t="s">
        <v>42</v>
      </c>
      <c r="G285" s="89" t="s">
        <v>42</v>
      </c>
      <c r="H285" s="43" t="s">
        <v>7141</v>
      </c>
      <c r="I285" s="89" t="s">
        <v>528</v>
      </c>
    </row>
    <row r="286" spans="1:9" ht="27" customHeight="1" x14ac:dyDescent="0.2">
      <c r="A286" s="94" t="s">
        <v>3259</v>
      </c>
      <c r="B286" s="90"/>
      <c r="C286" s="90" t="s">
        <v>3262</v>
      </c>
      <c r="D286" s="132"/>
      <c r="E286" s="89" t="s">
        <v>59</v>
      </c>
      <c r="F286" s="89" t="s">
        <v>42</v>
      </c>
      <c r="G286" s="89" t="s">
        <v>42</v>
      </c>
      <c r="H286" s="43" t="s">
        <v>7141</v>
      </c>
      <c r="I286" s="89" t="s">
        <v>2543</v>
      </c>
    </row>
    <row r="287" spans="1:9" ht="27" customHeight="1" x14ac:dyDescent="0.2">
      <c r="A287" s="94" t="s">
        <v>3195</v>
      </c>
      <c r="B287" s="90" t="s">
        <v>3196</v>
      </c>
      <c r="C287" s="90" t="s">
        <v>3199</v>
      </c>
      <c r="D287" s="132"/>
      <c r="E287" s="89" t="s">
        <v>58</v>
      </c>
      <c r="F287" s="89" t="s">
        <v>41</v>
      </c>
      <c r="G287" s="89" t="s">
        <v>42</v>
      </c>
      <c r="H287" s="43" t="s">
        <v>7141</v>
      </c>
      <c r="I287" s="89" t="s">
        <v>528</v>
      </c>
    </row>
    <row r="288" spans="1:9" ht="27" customHeight="1" x14ac:dyDescent="0.2">
      <c r="A288" s="94" t="s">
        <v>3370</v>
      </c>
      <c r="B288" s="90" t="s">
        <v>3371</v>
      </c>
      <c r="C288" s="90" t="s">
        <v>3373</v>
      </c>
      <c r="D288" s="132"/>
      <c r="E288" s="89" t="s">
        <v>57</v>
      </c>
      <c r="F288" s="89" t="s">
        <v>41</v>
      </c>
      <c r="G288" s="89" t="s">
        <v>42</v>
      </c>
      <c r="H288" s="43" t="s">
        <v>7141</v>
      </c>
      <c r="I288" s="89" t="s">
        <v>528</v>
      </c>
    </row>
    <row r="289" spans="1:9" ht="27" customHeight="1" x14ac:dyDescent="0.2">
      <c r="A289" s="94" t="s">
        <v>6904</v>
      </c>
      <c r="B289" s="90"/>
      <c r="C289" s="90" t="s">
        <v>6906</v>
      </c>
      <c r="D289" s="132"/>
      <c r="E289" s="89" t="s">
        <v>60</v>
      </c>
      <c r="F289" s="89" t="s">
        <v>42</v>
      </c>
      <c r="G289" s="89" t="s">
        <v>42</v>
      </c>
      <c r="H289" s="43" t="s">
        <v>7141</v>
      </c>
      <c r="I289" s="89" t="s">
        <v>528</v>
      </c>
    </row>
    <row r="290" spans="1:9" ht="27" customHeight="1" x14ac:dyDescent="0.2">
      <c r="A290" s="94" t="s">
        <v>3078</v>
      </c>
      <c r="B290" s="90" t="s">
        <v>3436</v>
      </c>
      <c r="C290" s="90" t="s">
        <v>3438</v>
      </c>
      <c r="D290" s="132"/>
      <c r="E290" s="89" t="s">
        <v>60</v>
      </c>
      <c r="F290" s="89" t="s">
        <v>41</v>
      </c>
      <c r="G290" s="89" t="s">
        <v>42</v>
      </c>
      <c r="H290" s="43" t="s">
        <v>7141</v>
      </c>
      <c r="I290" s="90" t="s">
        <v>528</v>
      </c>
    </row>
    <row r="291" spans="1:9" ht="27" customHeight="1" x14ac:dyDescent="0.2">
      <c r="A291" s="94" t="s">
        <v>3078</v>
      </c>
      <c r="B291" s="90"/>
      <c r="C291" s="90" t="s">
        <v>3080</v>
      </c>
      <c r="D291" s="132"/>
      <c r="E291" s="89" t="s">
        <v>60</v>
      </c>
      <c r="F291" s="89" t="s">
        <v>42</v>
      </c>
      <c r="G291" s="89" t="s">
        <v>42</v>
      </c>
      <c r="H291" s="43" t="s">
        <v>7141</v>
      </c>
      <c r="I291" s="89" t="s">
        <v>3075</v>
      </c>
    </row>
    <row r="292" spans="1:9" ht="27" customHeight="1" x14ac:dyDescent="0.2">
      <c r="A292" s="94" t="s">
        <v>1137</v>
      </c>
      <c r="B292" s="90" t="s">
        <v>4437</v>
      </c>
      <c r="C292" s="90" t="s">
        <v>7078</v>
      </c>
      <c r="D292" s="132"/>
      <c r="E292" s="89" t="s">
        <v>56</v>
      </c>
      <c r="F292" s="89" t="s">
        <v>41</v>
      </c>
      <c r="G292" s="89" t="s">
        <v>42</v>
      </c>
      <c r="H292" s="43" t="s">
        <v>7141</v>
      </c>
      <c r="I292" s="89" t="s">
        <v>528</v>
      </c>
    </row>
    <row r="293" spans="1:9" ht="27" customHeight="1" x14ac:dyDescent="0.2">
      <c r="A293" s="94" t="s">
        <v>25</v>
      </c>
      <c r="B293" s="90"/>
      <c r="C293" s="90" t="s">
        <v>3756</v>
      </c>
      <c r="D293" s="132"/>
      <c r="E293" s="89" t="s">
        <v>53</v>
      </c>
      <c r="F293" s="89" t="s">
        <v>42</v>
      </c>
      <c r="G293" s="89" t="s">
        <v>42</v>
      </c>
      <c r="H293" s="43" t="s">
        <v>7141</v>
      </c>
      <c r="I293" s="89" t="s">
        <v>528</v>
      </c>
    </row>
    <row r="294" spans="1:9" ht="27" customHeight="1" x14ac:dyDescent="0.2">
      <c r="A294" s="94" t="s">
        <v>25</v>
      </c>
      <c r="B294" s="90"/>
      <c r="C294" s="90" t="s">
        <v>3291</v>
      </c>
      <c r="D294" s="132"/>
      <c r="E294" s="89" t="s">
        <v>60</v>
      </c>
      <c r="F294" s="89" t="s">
        <v>42</v>
      </c>
      <c r="G294" s="89" t="s">
        <v>42</v>
      </c>
      <c r="H294" s="43" t="s">
        <v>43</v>
      </c>
      <c r="I294" s="89" t="s">
        <v>3289</v>
      </c>
    </row>
    <row r="295" spans="1:9" ht="27" customHeight="1" x14ac:dyDescent="0.2">
      <c r="A295" s="94" t="s">
        <v>25</v>
      </c>
      <c r="B295" s="90" t="s">
        <v>3221</v>
      </c>
      <c r="C295" s="90" t="s">
        <v>3224</v>
      </c>
      <c r="D295" s="132"/>
      <c r="E295" s="89" t="s">
        <v>52</v>
      </c>
      <c r="F295" s="89" t="s">
        <v>41</v>
      </c>
      <c r="G295" s="89" t="s">
        <v>41</v>
      </c>
      <c r="H295" s="43" t="s">
        <v>7141</v>
      </c>
      <c r="I295" s="89" t="s">
        <v>528</v>
      </c>
    </row>
    <row r="296" spans="1:9" ht="27" customHeight="1" x14ac:dyDescent="0.2">
      <c r="A296" s="94" t="s">
        <v>152</v>
      </c>
      <c r="B296" s="90" t="s">
        <v>4009</v>
      </c>
      <c r="C296" s="90" t="s">
        <v>4012</v>
      </c>
      <c r="D296" s="132">
        <v>1150</v>
      </c>
      <c r="E296" s="89" t="s">
        <v>57</v>
      </c>
      <c r="F296" s="89" t="s">
        <v>42</v>
      </c>
      <c r="G296" s="89" t="s">
        <v>42</v>
      </c>
      <c r="H296" s="43" t="s">
        <v>7141</v>
      </c>
      <c r="I296" s="89" t="s">
        <v>2394</v>
      </c>
    </row>
    <row r="297" spans="1:9" ht="27" customHeight="1" x14ac:dyDescent="0.2">
      <c r="A297" s="94" t="s">
        <v>152</v>
      </c>
      <c r="B297" s="90" t="s">
        <v>321</v>
      </c>
      <c r="C297" s="90" t="s">
        <v>7106</v>
      </c>
      <c r="D297" s="132"/>
      <c r="E297" s="89" t="s">
        <v>60</v>
      </c>
      <c r="F297" s="89" t="s">
        <v>41</v>
      </c>
      <c r="G297" s="89" t="s">
        <v>42</v>
      </c>
      <c r="H297" s="43" t="s">
        <v>7141</v>
      </c>
      <c r="I297" s="89" t="s">
        <v>528</v>
      </c>
    </row>
    <row r="298" spans="1:9" ht="27" customHeight="1" x14ac:dyDescent="0.2">
      <c r="A298" s="94" t="s">
        <v>152</v>
      </c>
      <c r="B298" s="90" t="s">
        <v>4778</v>
      </c>
      <c r="C298" s="90" t="s">
        <v>7090</v>
      </c>
      <c r="D298" s="132"/>
      <c r="E298" s="89" t="s">
        <v>57</v>
      </c>
      <c r="F298" s="89" t="s">
        <v>41</v>
      </c>
      <c r="G298" s="89" t="s">
        <v>42</v>
      </c>
      <c r="H298" s="43" t="s">
        <v>7141</v>
      </c>
      <c r="I298" s="89" t="s">
        <v>528</v>
      </c>
    </row>
    <row r="299" spans="1:9" ht="27" customHeight="1" x14ac:dyDescent="0.2">
      <c r="A299" s="94" t="s">
        <v>152</v>
      </c>
      <c r="B299" s="90"/>
      <c r="C299" s="90" t="s">
        <v>3681</v>
      </c>
      <c r="D299" s="132"/>
      <c r="E299" s="89" t="s">
        <v>51</v>
      </c>
      <c r="F299" s="89" t="s">
        <v>42</v>
      </c>
      <c r="G299" s="89" t="s">
        <v>41</v>
      </c>
      <c r="H299" s="43" t="s">
        <v>7141</v>
      </c>
      <c r="I299" s="89" t="s">
        <v>528</v>
      </c>
    </row>
    <row r="300" spans="1:9" ht="27" customHeight="1" x14ac:dyDescent="0.2">
      <c r="A300" s="94" t="s">
        <v>152</v>
      </c>
      <c r="B300" s="90" t="s">
        <v>3401</v>
      </c>
      <c r="C300" s="90" t="s">
        <v>3403</v>
      </c>
      <c r="D300" s="132"/>
      <c r="E300" s="89" t="s">
        <v>52</v>
      </c>
      <c r="F300" s="89" t="s">
        <v>41</v>
      </c>
      <c r="G300" s="90" t="s">
        <v>42</v>
      </c>
      <c r="H300" s="43" t="s">
        <v>7141</v>
      </c>
      <c r="I300" s="90" t="s">
        <v>528</v>
      </c>
    </row>
    <row r="301" spans="1:9" ht="27" customHeight="1" x14ac:dyDescent="0.2">
      <c r="A301" s="94" t="s">
        <v>152</v>
      </c>
      <c r="B301" s="90" t="s">
        <v>3100</v>
      </c>
      <c r="C301" s="90" t="s">
        <v>3102</v>
      </c>
      <c r="D301" s="132"/>
      <c r="E301" s="89" t="s">
        <v>60</v>
      </c>
      <c r="F301" s="89" t="s">
        <v>41</v>
      </c>
      <c r="G301" s="89" t="s">
        <v>42</v>
      </c>
      <c r="H301" s="43" t="s">
        <v>7141</v>
      </c>
      <c r="I301" s="89" t="s">
        <v>528</v>
      </c>
    </row>
    <row r="302" spans="1:9" ht="27" customHeight="1" x14ac:dyDescent="0.2">
      <c r="A302" s="94" t="s">
        <v>7165</v>
      </c>
      <c r="B302" s="90"/>
      <c r="C302" s="90" t="s">
        <v>3796</v>
      </c>
      <c r="D302" s="132"/>
      <c r="E302" s="89" t="s">
        <v>58</v>
      </c>
      <c r="F302" s="89" t="s">
        <v>41</v>
      </c>
      <c r="G302" s="89" t="s">
        <v>42</v>
      </c>
      <c r="H302" s="43" t="s">
        <v>7141</v>
      </c>
      <c r="I302" s="89" t="s">
        <v>528</v>
      </c>
    </row>
    <row r="303" spans="1:9" ht="27" customHeight="1" x14ac:dyDescent="0.2">
      <c r="A303" s="94" t="s">
        <v>3468</v>
      </c>
      <c r="B303" s="90" t="s">
        <v>3469</v>
      </c>
      <c r="C303" s="90" t="s">
        <v>3477</v>
      </c>
      <c r="D303" s="132"/>
      <c r="E303" s="89" t="s">
        <v>55</v>
      </c>
      <c r="F303" s="89" t="s">
        <v>41</v>
      </c>
      <c r="G303" s="89" t="s">
        <v>42</v>
      </c>
      <c r="H303" s="43" t="s">
        <v>7141</v>
      </c>
      <c r="I303" s="89" t="s">
        <v>528</v>
      </c>
    </row>
    <row r="304" spans="1:9" ht="27" customHeight="1" x14ac:dyDescent="0.2">
      <c r="A304" s="94" t="s">
        <v>3468</v>
      </c>
      <c r="B304" s="90" t="s">
        <v>3469</v>
      </c>
      <c r="C304" s="90" t="s">
        <v>3470</v>
      </c>
      <c r="D304" s="132"/>
      <c r="E304" s="89" t="s">
        <v>54</v>
      </c>
      <c r="F304" s="89" t="s">
        <v>41</v>
      </c>
      <c r="G304" s="89" t="s">
        <v>42</v>
      </c>
      <c r="H304" s="43" t="s">
        <v>7141</v>
      </c>
      <c r="I304" s="89" t="s">
        <v>528</v>
      </c>
    </row>
    <row r="305" spans="1:9" ht="27" customHeight="1" x14ac:dyDescent="0.2">
      <c r="A305" s="94" t="s">
        <v>153</v>
      </c>
      <c r="B305" s="90" t="s">
        <v>2991</v>
      </c>
      <c r="C305" s="90" t="s">
        <v>2994</v>
      </c>
      <c r="D305" s="132"/>
      <c r="E305" s="89" t="s">
        <v>60</v>
      </c>
      <c r="F305" s="89" t="s">
        <v>41</v>
      </c>
      <c r="G305" s="89" t="s">
        <v>42</v>
      </c>
      <c r="H305" s="43" t="s">
        <v>7141</v>
      </c>
      <c r="I305" s="89" t="s">
        <v>528</v>
      </c>
    </row>
    <row r="306" spans="1:9" ht="27" customHeight="1" x14ac:dyDescent="0.2">
      <c r="A306" s="94" t="s">
        <v>257</v>
      </c>
      <c r="B306" s="90" t="s">
        <v>7021</v>
      </c>
      <c r="C306" s="90" t="s">
        <v>7023</v>
      </c>
      <c r="D306" s="132"/>
      <c r="E306" s="89" t="s">
        <v>58</v>
      </c>
      <c r="F306" s="89" t="s">
        <v>41</v>
      </c>
      <c r="G306" s="89" t="s">
        <v>42</v>
      </c>
      <c r="H306" s="43" t="s">
        <v>7141</v>
      </c>
      <c r="I306" s="89" t="s">
        <v>528</v>
      </c>
    </row>
    <row r="307" spans="1:9" ht="27" customHeight="1" x14ac:dyDescent="0.2">
      <c r="A307" s="94" t="s">
        <v>257</v>
      </c>
      <c r="B307" s="90"/>
      <c r="C307" s="90" t="s">
        <v>3210</v>
      </c>
      <c r="D307" s="132"/>
      <c r="E307" s="89" t="s">
        <v>59</v>
      </c>
      <c r="F307" s="89" t="s">
        <v>42</v>
      </c>
      <c r="G307" s="89" t="s">
        <v>42</v>
      </c>
      <c r="H307" s="43" t="s">
        <v>7141</v>
      </c>
      <c r="I307" s="89" t="s">
        <v>3206</v>
      </c>
    </row>
    <row r="308" spans="1:9" ht="27" customHeight="1" x14ac:dyDescent="0.2">
      <c r="A308" s="94" t="s">
        <v>154</v>
      </c>
      <c r="B308" s="90"/>
      <c r="C308" s="90" t="s">
        <v>1362</v>
      </c>
      <c r="D308" s="132">
        <v>101.121</v>
      </c>
      <c r="E308" s="89" t="s">
        <v>56</v>
      </c>
      <c r="F308" s="89" t="s">
        <v>42</v>
      </c>
      <c r="G308" s="89" t="s">
        <v>42</v>
      </c>
      <c r="H308" s="43" t="s">
        <v>7142</v>
      </c>
      <c r="I308" s="89" t="s">
        <v>528</v>
      </c>
    </row>
    <row r="309" spans="1:9" ht="27" customHeight="1" x14ac:dyDescent="0.2">
      <c r="A309" s="94" t="s">
        <v>154</v>
      </c>
      <c r="B309" s="90" t="s">
        <v>1418</v>
      </c>
      <c r="C309" s="90" t="s">
        <v>3541</v>
      </c>
      <c r="D309" s="132"/>
      <c r="E309" s="89" t="s">
        <v>54</v>
      </c>
      <c r="F309" s="89" t="s">
        <v>41</v>
      </c>
      <c r="G309" s="89" t="s">
        <v>42</v>
      </c>
      <c r="H309" s="43" t="s">
        <v>7141</v>
      </c>
      <c r="I309" s="89" t="s">
        <v>3537</v>
      </c>
    </row>
    <row r="310" spans="1:9" ht="27" customHeight="1" x14ac:dyDescent="0.2">
      <c r="A310" s="94" t="s">
        <v>154</v>
      </c>
      <c r="B310" s="90" t="s">
        <v>3499</v>
      </c>
      <c r="C310" s="90" t="s">
        <v>3502</v>
      </c>
      <c r="D310" s="132"/>
      <c r="E310" s="89" t="s">
        <v>59</v>
      </c>
      <c r="F310" s="89" t="s">
        <v>41</v>
      </c>
      <c r="G310" s="89" t="s">
        <v>42</v>
      </c>
      <c r="H310" s="43" t="s">
        <v>7141</v>
      </c>
      <c r="I310" s="89" t="s">
        <v>528</v>
      </c>
    </row>
    <row r="311" spans="1:9" ht="27" customHeight="1" x14ac:dyDescent="0.2">
      <c r="A311" s="94" t="s">
        <v>154</v>
      </c>
      <c r="B311" s="90"/>
      <c r="C311" s="90" t="s">
        <v>2363</v>
      </c>
      <c r="D311" s="132"/>
      <c r="E311" s="89" t="s">
        <v>60</v>
      </c>
      <c r="F311" s="89" t="s">
        <v>42</v>
      </c>
      <c r="G311" s="89" t="s">
        <v>42</v>
      </c>
      <c r="H311" s="43" t="s">
        <v>7141</v>
      </c>
      <c r="I311" s="89" t="s">
        <v>2947</v>
      </c>
    </row>
    <row r="312" spans="1:9" ht="27" customHeight="1" x14ac:dyDescent="0.2">
      <c r="A312" s="94" t="s">
        <v>154</v>
      </c>
      <c r="B312" s="90" t="s">
        <v>2916</v>
      </c>
      <c r="C312" s="90" t="s">
        <v>2918</v>
      </c>
      <c r="D312" s="132"/>
      <c r="E312" s="89" t="s">
        <v>55</v>
      </c>
      <c r="F312" s="89" t="s">
        <v>41</v>
      </c>
      <c r="G312" s="89" t="s">
        <v>42</v>
      </c>
      <c r="H312" s="43" t="s">
        <v>7141</v>
      </c>
      <c r="I312" s="89" t="s">
        <v>528</v>
      </c>
    </row>
    <row r="313" spans="1:9" ht="27" customHeight="1" x14ac:dyDescent="0.2">
      <c r="A313" s="94" t="s">
        <v>7057</v>
      </c>
      <c r="B313" s="90"/>
      <c r="C313" s="90" t="s">
        <v>7059</v>
      </c>
      <c r="D313" s="132"/>
      <c r="E313" s="89" t="s">
        <v>53</v>
      </c>
      <c r="F313" s="89" t="s">
        <v>42</v>
      </c>
      <c r="G313" s="89" t="s">
        <v>42</v>
      </c>
      <c r="H313" s="43" t="s">
        <v>7141</v>
      </c>
      <c r="I313" s="89" t="s">
        <v>528</v>
      </c>
    </row>
    <row r="314" spans="1:9" ht="27" customHeight="1" x14ac:dyDescent="0.2">
      <c r="A314" s="94" t="s">
        <v>3301</v>
      </c>
      <c r="B314" s="90"/>
      <c r="C314" s="90" t="s">
        <v>3317</v>
      </c>
      <c r="D314" s="132"/>
      <c r="E314" s="89" t="s">
        <v>58</v>
      </c>
      <c r="F314" s="89" t="s">
        <v>42</v>
      </c>
      <c r="G314" s="89" t="s">
        <v>42</v>
      </c>
      <c r="H314" s="43" t="s">
        <v>7141</v>
      </c>
      <c r="I314" s="89" t="s">
        <v>3311</v>
      </c>
    </row>
    <row r="315" spans="1:9" ht="27" customHeight="1" x14ac:dyDescent="0.2">
      <c r="A315" s="94" t="s">
        <v>3301</v>
      </c>
      <c r="B315" s="90"/>
      <c r="C315" s="90" t="s">
        <v>3305</v>
      </c>
      <c r="D315" s="132"/>
      <c r="E315" s="89" t="s">
        <v>59</v>
      </c>
      <c r="F315" s="89" t="s">
        <v>42</v>
      </c>
      <c r="G315" s="89" t="s">
        <v>42</v>
      </c>
      <c r="H315" s="43" t="s">
        <v>7141</v>
      </c>
      <c r="I315" s="89" t="s">
        <v>520</v>
      </c>
    </row>
    <row r="316" spans="1:9" ht="27" customHeight="1" x14ac:dyDescent="0.2">
      <c r="A316" s="94" t="s">
        <v>105</v>
      </c>
      <c r="B316" s="90"/>
      <c r="C316" s="90" t="s">
        <v>3032</v>
      </c>
      <c r="D316" s="132"/>
      <c r="E316" s="89" t="s">
        <v>59</v>
      </c>
      <c r="F316" s="89" t="s">
        <v>42</v>
      </c>
      <c r="G316" s="89" t="s">
        <v>42</v>
      </c>
      <c r="H316" s="43" t="s">
        <v>7141</v>
      </c>
      <c r="I316" s="89" t="s">
        <v>37</v>
      </c>
    </row>
    <row r="317" spans="1:9" ht="27" customHeight="1" x14ac:dyDescent="0.2">
      <c r="A317" s="94" t="s">
        <v>105</v>
      </c>
      <c r="B317" s="90" t="s">
        <v>2957</v>
      </c>
      <c r="C317" s="90" t="s">
        <v>2958</v>
      </c>
      <c r="D317" s="132"/>
      <c r="E317" s="89" t="s">
        <v>55</v>
      </c>
      <c r="F317" s="89" t="s">
        <v>41</v>
      </c>
      <c r="G317" s="89" t="s">
        <v>42</v>
      </c>
      <c r="H317" s="43" t="s">
        <v>43</v>
      </c>
      <c r="I317" s="89" t="s">
        <v>33</v>
      </c>
    </row>
    <row r="318" spans="1:9" ht="27" customHeight="1" x14ac:dyDescent="0.2">
      <c r="A318" s="94" t="s">
        <v>106</v>
      </c>
      <c r="B318" s="90"/>
      <c r="C318" s="90" t="s">
        <v>7094</v>
      </c>
      <c r="D318" s="132"/>
      <c r="E318" s="89" t="s">
        <v>53</v>
      </c>
      <c r="F318" s="89" t="s">
        <v>42</v>
      </c>
      <c r="G318" s="89" t="s">
        <v>42</v>
      </c>
      <c r="H318" s="43" t="s">
        <v>7141</v>
      </c>
      <c r="I318" s="89" t="s">
        <v>528</v>
      </c>
    </row>
    <row r="319" spans="1:9" ht="27" customHeight="1" x14ac:dyDescent="0.2">
      <c r="A319" s="94" t="s">
        <v>106</v>
      </c>
      <c r="B319" s="90"/>
      <c r="C319" s="90" t="s">
        <v>7081</v>
      </c>
      <c r="D319" s="132"/>
      <c r="E319" s="89" t="s">
        <v>59</v>
      </c>
      <c r="F319" s="89" t="s">
        <v>42</v>
      </c>
      <c r="G319" s="89" t="s">
        <v>42</v>
      </c>
      <c r="H319" s="43" t="s">
        <v>7141</v>
      </c>
      <c r="I319" s="89" t="s">
        <v>528</v>
      </c>
    </row>
    <row r="320" spans="1:9" ht="27" customHeight="1" x14ac:dyDescent="0.2">
      <c r="A320" s="94" t="s">
        <v>106</v>
      </c>
      <c r="B320" s="90" t="s">
        <v>3716</v>
      </c>
      <c r="C320" s="90" t="s">
        <v>3894</v>
      </c>
      <c r="D320" s="132"/>
      <c r="E320" s="89" t="s">
        <v>60</v>
      </c>
      <c r="F320" s="89" t="s">
        <v>41</v>
      </c>
      <c r="G320" s="89" t="s">
        <v>42</v>
      </c>
      <c r="H320" s="43" t="s">
        <v>7141</v>
      </c>
      <c r="I320" s="89" t="s">
        <v>528</v>
      </c>
    </row>
    <row r="321" spans="1:9" ht="27" customHeight="1" x14ac:dyDescent="0.2">
      <c r="A321" s="94" t="s">
        <v>106</v>
      </c>
      <c r="B321" s="90" t="s">
        <v>3716</v>
      </c>
      <c r="C321" s="90" t="s">
        <v>3718</v>
      </c>
      <c r="D321" s="132"/>
      <c r="E321" s="89" t="s">
        <v>59</v>
      </c>
      <c r="F321" s="89" t="s">
        <v>41</v>
      </c>
      <c r="G321" s="89" t="s">
        <v>42</v>
      </c>
      <c r="H321" s="43" t="s">
        <v>7141</v>
      </c>
      <c r="I321" s="89" t="s">
        <v>528</v>
      </c>
    </row>
    <row r="322" spans="1:9" ht="27" customHeight="1" x14ac:dyDescent="0.2">
      <c r="A322" s="94" t="s">
        <v>13</v>
      </c>
      <c r="B322" s="90"/>
      <c r="C322" s="90" t="s">
        <v>7118</v>
      </c>
      <c r="D322" s="132"/>
      <c r="E322" s="89" t="s">
        <v>60</v>
      </c>
      <c r="F322" s="89" t="s">
        <v>42</v>
      </c>
      <c r="G322" s="90" t="s">
        <v>42</v>
      </c>
      <c r="H322" s="43" t="s">
        <v>7141</v>
      </c>
      <c r="I322" s="90" t="s">
        <v>528</v>
      </c>
    </row>
    <row r="323" spans="1:9" ht="27" customHeight="1" x14ac:dyDescent="0.2">
      <c r="A323" s="94" t="s">
        <v>13</v>
      </c>
      <c r="B323" s="90" t="s">
        <v>546</v>
      </c>
      <c r="C323" s="90" t="s">
        <v>2643</v>
      </c>
      <c r="D323" s="132"/>
      <c r="E323" s="89" t="s">
        <v>60</v>
      </c>
      <c r="F323" s="89" t="s">
        <v>41</v>
      </c>
      <c r="G323" s="89" t="s">
        <v>41</v>
      </c>
      <c r="H323" s="43" t="s">
        <v>7141</v>
      </c>
      <c r="I323" s="89" t="s">
        <v>155</v>
      </c>
    </row>
    <row r="324" spans="1:9" ht="27" customHeight="1" x14ac:dyDescent="0.2">
      <c r="A324" s="94" t="s">
        <v>13</v>
      </c>
      <c r="B324" s="90" t="s">
        <v>337</v>
      </c>
      <c r="C324" s="90" t="s">
        <v>827</v>
      </c>
      <c r="D324" s="132"/>
      <c r="E324" s="89" t="s">
        <v>60</v>
      </c>
      <c r="F324" s="89" t="s">
        <v>41</v>
      </c>
      <c r="G324" s="89" t="s">
        <v>42</v>
      </c>
      <c r="H324" s="43" t="s">
        <v>7141</v>
      </c>
      <c r="I324" s="89" t="s">
        <v>125</v>
      </c>
    </row>
    <row r="325" spans="1:9" ht="27" customHeight="1" x14ac:dyDescent="0.2">
      <c r="A325" s="94" t="s">
        <v>470</v>
      </c>
      <c r="B325" s="90" t="s">
        <v>471</v>
      </c>
      <c r="C325" s="90" t="s">
        <v>3583</v>
      </c>
      <c r="D325" s="132"/>
      <c r="E325" s="89" t="s">
        <v>60</v>
      </c>
      <c r="F325" s="89" t="s">
        <v>41</v>
      </c>
      <c r="G325" s="89" t="s">
        <v>42</v>
      </c>
      <c r="H325" s="43" t="s">
        <v>7141</v>
      </c>
      <c r="I325" s="89" t="s">
        <v>528</v>
      </c>
    </row>
    <row r="326" spans="1:9" ht="27" customHeight="1" x14ac:dyDescent="0.2">
      <c r="A326" s="94" t="s">
        <v>3459</v>
      </c>
      <c r="B326" s="90"/>
      <c r="C326" s="90" t="s">
        <v>7008</v>
      </c>
      <c r="D326" s="132"/>
      <c r="E326" s="89" t="s">
        <v>56</v>
      </c>
      <c r="F326" s="89" t="s">
        <v>42</v>
      </c>
      <c r="G326" s="89" t="s">
        <v>42</v>
      </c>
      <c r="H326" s="43" t="s">
        <v>43</v>
      </c>
      <c r="I326" s="89" t="s">
        <v>528</v>
      </c>
    </row>
    <row r="327" spans="1:9" ht="27" customHeight="1" x14ac:dyDescent="0.2">
      <c r="A327" s="94" t="s">
        <v>3459</v>
      </c>
      <c r="B327" s="90"/>
      <c r="C327" s="90" t="s">
        <v>3462</v>
      </c>
      <c r="D327" s="132"/>
      <c r="E327" s="89" t="s">
        <v>60</v>
      </c>
      <c r="F327" s="89" t="s">
        <v>42</v>
      </c>
      <c r="G327" s="89" t="s">
        <v>42</v>
      </c>
      <c r="H327" s="43" t="s">
        <v>7141</v>
      </c>
      <c r="I327" s="89" t="s">
        <v>528</v>
      </c>
    </row>
    <row r="328" spans="1:9" ht="27" customHeight="1" x14ac:dyDescent="0.2">
      <c r="A328" s="94" t="s">
        <v>807</v>
      </c>
      <c r="B328" s="90"/>
      <c r="C328" s="90" t="s">
        <v>808</v>
      </c>
      <c r="D328" s="132">
        <v>781.25</v>
      </c>
      <c r="E328" s="89" t="s">
        <v>60</v>
      </c>
      <c r="F328" s="89" t="s">
        <v>42</v>
      </c>
      <c r="G328" s="89" t="s">
        <v>41</v>
      </c>
      <c r="H328" s="43" t="s">
        <v>7141</v>
      </c>
      <c r="I328" s="89" t="s">
        <v>262</v>
      </c>
    </row>
    <row r="329" spans="1:9" ht="27" customHeight="1" x14ac:dyDescent="0.2">
      <c r="A329" s="94" t="s">
        <v>11</v>
      </c>
      <c r="B329" s="90"/>
      <c r="C329" s="90" t="s">
        <v>3969</v>
      </c>
      <c r="D329" s="132">
        <v>86.8</v>
      </c>
      <c r="E329" s="89" t="s">
        <v>57</v>
      </c>
      <c r="F329" s="89" t="s">
        <v>42</v>
      </c>
      <c r="G329" s="89" t="s">
        <v>42</v>
      </c>
      <c r="H329" s="43" t="s">
        <v>7141</v>
      </c>
      <c r="I329" s="89" t="s">
        <v>327</v>
      </c>
    </row>
    <row r="330" spans="1:9" ht="27" customHeight="1" x14ac:dyDescent="0.2">
      <c r="A330" s="94" t="s">
        <v>11</v>
      </c>
      <c r="B330" s="90"/>
      <c r="C330" s="90" t="s">
        <v>3964</v>
      </c>
      <c r="D330" s="132">
        <v>33</v>
      </c>
      <c r="E330" s="89" t="s">
        <v>56</v>
      </c>
      <c r="F330" s="89" t="s">
        <v>42</v>
      </c>
      <c r="G330" s="89" t="s">
        <v>42</v>
      </c>
      <c r="H330" s="43" t="s">
        <v>43</v>
      </c>
      <c r="I330" s="89" t="s">
        <v>528</v>
      </c>
    </row>
    <row r="331" spans="1:9" ht="27" customHeight="1" x14ac:dyDescent="0.2">
      <c r="A331" s="94" t="s">
        <v>11</v>
      </c>
      <c r="B331" s="90" t="s">
        <v>7011</v>
      </c>
      <c r="C331" s="90" t="s">
        <v>7013</v>
      </c>
      <c r="D331" s="132"/>
      <c r="E331" s="89" t="s">
        <v>51</v>
      </c>
      <c r="F331" s="89" t="s">
        <v>41</v>
      </c>
      <c r="G331" s="89" t="s">
        <v>42</v>
      </c>
      <c r="H331" s="43" t="s">
        <v>7141</v>
      </c>
      <c r="I331" s="89" t="s">
        <v>528</v>
      </c>
    </row>
    <row r="332" spans="1:9" ht="27" customHeight="1" x14ac:dyDescent="0.2">
      <c r="A332" s="94" t="s">
        <v>11</v>
      </c>
      <c r="B332" s="90"/>
      <c r="C332" s="90" t="s">
        <v>3377</v>
      </c>
      <c r="D332" s="132"/>
      <c r="E332" s="89" t="s">
        <v>58</v>
      </c>
      <c r="F332" s="89" t="s">
        <v>42</v>
      </c>
      <c r="G332" s="89" t="s">
        <v>41</v>
      </c>
      <c r="H332" s="43" t="s">
        <v>7141</v>
      </c>
      <c r="I332" s="89" t="s">
        <v>581</v>
      </c>
    </row>
    <row r="333" spans="1:9" ht="27" customHeight="1" x14ac:dyDescent="0.2">
      <c r="A333" s="94" t="s">
        <v>6884</v>
      </c>
      <c r="B333" s="90"/>
      <c r="C333" s="90" t="s">
        <v>6885</v>
      </c>
      <c r="D333" s="132">
        <v>3.7650000000000001</v>
      </c>
      <c r="E333" s="89" t="s">
        <v>50</v>
      </c>
      <c r="F333" s="89" t="s">
        <v>42</v>
      </c>
      <c r="G333" s="89" t="s">
        <v>42</v>
      </c>
      <c r="H333" s="43" t="s">
        <v>7141</v>
      </c>
      <c r="I333" s="89" t="s">
        <v>528</v>
      </c>
    </row>
    <row r="334" spans="1:9" ht="27" customHeight="1" x14ac:dyDescent="0.2">
      <c r="A334" s="94" t="s">
        <v>7166</v>
      </c>
      <c r="B334" s="90" t="s">
        <v>7167</v>
      </c>
      <c r="C334" s="90" t="s">
        <v>7168</v>
      </c>
      <c r="D334" s="132"/>
      <c r="E334" s="89" t="s">
        <v>58</v>
      </c>
      <c r="F334" s="89" t="s">
        <v>41</v>
      </c>
      <c r="G334" s="89" t="s">
        <v>41</v>
      </c>
      <c r="H334" s="43" t="s">
        <v>7141</v>
      </c>
      <c r="I334" s="89"/>
    </row>
    <row r="335" spans="1:9" ht="27" customHeight="1" x14ac:dyDescent="0.2">
      <c r="A335" s="94" t="s">
        <v>3924</v>
      </c>
      <c r="B335" s="90"/>
      <c r="C335" s="90" t="s">
        <v>3927</v>
      </c>
      <c r="D335" s="132"/>
      <c r="E335" s="89" t="s">
        <v>55</v>
      </c>
      <c r="F335" s="89" t="s">
        <v>42</v>
      </c>
      <c r="G335" s="89" t="s">
        <v>41</v>
      </c>
      <c r="H335" s="43" t="s">
        <v>7141</v>
      </c>
      <c r="I335" s="89" t="s">
        <v>528</v>
      </c>
    </row>
    <row r="336" spans="1:9" ht="27" customHeight="1" x14ac:dyDescent="0.2">
      <c r="A336" s="94" t="s">
        <v>157</v>
      </c>
      <c r="B336" s="90"/>
      <c r="C336" s="90" t="s">
        <v>4001</v>
      </c>
      <c r="D336" s="132">
        <v>820</v>
      </c>
      <c r="E336" s="89" t="s">
        <v>60</v>
      </c>
      <c r="F336" s="89" t="s">
        <v>42</v>
      </c>
      <c r="G336" s="90" t="s">
        <v>42</v>
      </c>
      <c r="H336" s="43" t="s">
        <v>43</v>
      </c>
      <c r="I336" s="90" t="s">
        <v>2396</v>
      </c>
    </row>
    <row r="337" spans="1:9" ht="27" customHeight="1" x14ac:dyDescent="0.2">
      <c r="A337" s="94" t="s">
        <v>3448</v>
      </c>
      <c r="B337" s="90" t="s">
        <v>3449</v>
      </c>
      <c r="C337" s="90" t="s">
        <v>3450</v>
      </c>
      <c r="D337" s="132"/>
      <c r="E337" s="89" t="s">
        <v>58</v>
      </c>
      <c r="F337" s="89" t="s">
        <v>42</v>
      </c>
      <c r="G337" s="89" t="s">
        <v>41</v>
      </c>
      <c r="H337" s="43" t="s">
        <v>7141</v>
      </c>
      <c r="I337" s="89" t="s">
        <v>528</v>
      </c>
    </row>
    <row r="338" spans="1:9" ht="27" customHeight="1" x14ac:dyDescent="0.2">
      <c r="A338" s="94" t="s">
        <v>29</v>
      </c>
      <c r="B338" s="90" t="s">
        <v>492</v>
      </c>
      <c r="C338" s="90" t="s">
        <v>3915</v>
      </c>
      <c r="D338" s="132"/>
      <c r="E338" s="89" t="s">
        <v>60</v>
      </c>
      <c r="F338" s="89" t="s">
        <v>41</v>
      </c>
      <c r="G338" s="89" t="s">
        <v>42</v>
      </c>
      <c r="H338" s="43" t="s">
        <v>43</v>
      </c>
      <c r="I338" s="89" t="s">
        <v>528</v>
      </c>
    </row>
    <row r="339" spans="1:9" ht="27" customHeight="1" x14ac:dyDescent="0.2">
      <c r="A339" s="94" t="s">
        <v>29</v>
      </c>
      <c r="B339" s="90" t="s">
        <v>3774</v>
      </c>
      <c r="C339" s="90" t="s">
        <v>3776</v>
      </c>
      <c r="D339" s="132"/>
      <c r="E339" s="89" t="s">
        <v>60</v>
      </c>
      <c r="F339" s="89" t="s">
        <v>42</v>
      </c>
      <c r="G339" s="89" t="s">
        <v>42</v>
      </c>
      <c r="H339" s="43" t="s">
        <v>7141</v>
      </c>
      <c r="I339" s="89" t="s">
        <v>3771</v>
      </c>
    </row>
    <row r="340" spans="1:9" ht="27" customHeight="1" x14ac:dyDescent="0.2">
      <c r="A340" s="94" t="s">
        <v>29</v>
      </c>
      <c r="B340" s="90" t="s">
        <v>3045</v>
      </c>
      <c r="C340" s="90" t="s">
        <v>3047</v>
      </c>
      <c r="D340" s="132"/>
      <c r="E340" s="89" t="s">
        <v>60</v>
      </c>
      <c r="F340" s="89" t="s">
        <v>41</v>
      </c>
      <c r="G340" s="89" t="s">
        <v>42</v>
      </c>
      <c r="H340" s="43" t="s">
        <v>7141</v>
      </c>
      <c r="I340" s="89" t="s">
        <v>528</v>
      </c>
    </row>
    <row r="341" spans="1:9" ht="25.5" x14ac:dyDescent="0.2">
      <c r="A341" s="94" t="s">
        <v>18</v>
      </c>
      <c r="B341" s="90"/>
      <c r="C341" s="90" t="s">
        <v>6983</v>
      </c>
      <c r="D341" s="132"/>
      <c r="E341" s="89" t="s">
        <v>60</v>
      </c>
      <c r="F341" s="89" t="s">
        <v>42</v>
      </c>
      <c r="G341" s="89" t="s">
        <v>42</v>
      </c>
      <c r="H341" s="43" t="s">
        <v>7141</v>
      </c>
      <c r="I341" s="89" t="s">
        <v>528</v>
      </c>
    </row>
    <row r="342" spans="1:9" ht="27" customHeight="1" x14ac:dyDescent="0.2">
      <c r="A342" s="94" t="s">
        <v>18</v>
      </c>
      <c r="B342" s="90" t="s">
        <v>3897</v>
      </c>
      <c r="C342" s="90" t="s">
        <v>3899</v>
      </c>
      <c r="D342" s="132"/>
      <c r="E342" s="89" t="s">
        <v>51</v>
      </c>
      <c r="F342" s="89" t="s">
        <v>41</v>
      </c>
      <c r="G342" s="89" t="s">
        <v>42</v>
      </c>
      <c r="H342" s="43" t="s">
        <v>7141</v>
      </c>
      <c r="I342" s="89" t="s">
        <v>528</v>
      </c>
    </row>
    <row r="343" spans="1:9" ht="27" customHeight="1" x14ac:dyDescent="0.2">
      <c r="A343" s="94" t="s">
        <v>18</v>
      </c>
      <c r="B343" s="90"/>
      <c r="C343" s="90" t="s">
        <v>3505</v>
      </c>
      <c r="D343" s="132"/>
      <c r="E343" s="89" t="s">
        <v>56</v>
      </c>
      <c r="F343" s="89" t="s">
        <v>42</v>
      </c>
      <c r="G343" s="89" t="s">
        <v>42</v>
      </c>
      <c r="H343" s="43" t="s">
        <v>7141</v>
      </c>
      <c r="I343" s="89" t="s">
        <v>528</v>
      </c>
    </row>
    <row r="344" spans="1:9" ht="27" customHeight="1" x14ac:dyDescent="0.2">
      <c r="A344" s="94" t="s">
        <v>18</v>
      </c>
      <c r="B344" s="90" t="s">
        <v>3286</v>
      </c>
      <c r="C344" s="90" t="s">
        <v>3288</v>
      </c>
      <c r="D344" s="132"/>
      <c r="E344" s="89" t="s">
        <v>60</v>
      </c>
      <c r="F344" s="89" t="s">
        <v>41</v>
      </c>
      <c r="G344" s="89" t="s">
        <v>42</v>
      </c>
      <c r="H344" s="43" t="s">
        <v>7141</v>
      </c>
      <c r="I344" s="89" t="s">
        <v>3283</v>
      </c>
    </row>
    <row r="345" spans="1:9" ht="27" customHeight="1" x14ac:dyDescent="0.2">
      <c r="A345" s="94" t="s">
        <v>18</v>
      </c>
      <c r="B345" s="90" t="s">
        <v>3010</v>
      </c>
      <c r="C345" s="90" t="s">
        <v>3013</v>
      </c>
      <c r="D345" s="132"/>
      <c r="E345" s="89" t="s">
        <v>58</v>
      </c>
      <c r="F345" s="89" t="s">
        <v>41</v>
      </c>
      <c r="G345" s="89" t="s">
        <v>42</v>
      </c>
      <c r="H345" s="43" t="s">
        <v>7141</v>
      </c>
      <c r="I345" s="89" t="s">
        <v>3007</v>
      </c>
    </row>
    <row r="346" spans="1:9" ht="27" customHeight="1" x14ac:dyDescent="0.2">
      <c r="A346" s="94" t="s">
        <v>3552</v>
      </c>
      <c r="B346" s="90"/>
      <c r="C346" s="90" t="s">
        <v>3555</v>
      </c>
      <c r="D346" s="132"/>
      <c r="E346" s="89" t="s">
        <v>58</v>
      </c>
      <c r="F346" s="89" t="s">
        <v>42</v>
      </c>
      <c r="G346" s="89" t="s">
        <v>41</v>
      </c>
      <c r="H346" s="43" t="s">
        <v>7141</v>
      </c>
      <c r="I346" s="89" t="s">
        <v>415</v>
      </c>
    </row>
    <row r="347" spans="1:9" ht="27" customHeight="1" x14ac:dyDescent="0.2">
      <c r="A347" s="94" t="s">
        <v>7169</v>
      </c>
      <c r="B347" s="90"/>
      <c r="C347" s="90" t="s">
        <v>3909</v>
      </c>
      <c r="D347" s="132"/>
      <c r="E347" s="89" t="s">
        <v>60</v>
      </c>
      <c r="F347" s="89" t="s">
        <v>42</v>
      </c>
      <c r="G347" s="89" t="s">
        <v>42</v>
      </c>
      <c r="H347" s="43" t="s">
        <v>43</v>
      </c>
      <c r="I347" s="89" t="s">
        <v>40</v>
      </c>
    </row>
    <row r="348" spans="1:9" ht="27" customHeight="1" x14ac:dyDescent="0.2">
      <c r="A348" s="94" t="s">
        <v>3050</v>
      </c>
      <c r="B348" s="90"/>
      <c r="C348" s="90" t="s">
        <v>3053</v>
      </c>
      <c r="D348" s="132"/>
      <c r="E348" s="89" t="s">
        <v>60</v>
      </c>
      <c r="F348" s="89" t="s">
        <v>42</v>
      </c>
      <c r="G348" s="89" t="s">
        <v>42</v>
      </c>
      <c r="H348" s="43" t="s">
        <v>7141</v>
      </c>
      <c r="I348" s="89" t="s">
        <v>528</v>
      </c>
    </row>
    <row r="349" spans="1:9" ht="27" customHeight="1" x14ac:dyDescent="0.2">
      <c r="A349" s="94" t="s">
        <v>3149</v>
      </c>
      <c r="B349" s="90"/>
      <c r="C349" s="90" t="s">
        <v>3151</v>
      </c>
      <c r="D349" s="132"/>
      <c r="E349" s="89" t="s">
        <v>60</v>
      </c>
      <c r="F349" s="89" t="s">
        <v>42</v>
      </c>
      <c r="G349" s="89" t="s">
        <v>42</v>
      </c>
      <c r="H349" s="43" t="s">
        <v>7141</v>
      </c>
      <c r="I349" s="89" t="s">
        <v>528</v>
      </c>
    </row>
    <row r="350" spans="1:9" x14ac:dyDescent="0.2">
      <c r="A350" s="130" t="s">
        <v>119</v>
      </c>
      <c r="B350" s="1" t="s">
        <v>316</v>
      </c>
      <c r="C350" s="1" t="s">
        <v>6893</v>
      </c>
      <c r="D350" s="133"/>
      <c r="E350" s="1" t="s">
        <v>56</v>
      </c>
      <c r="F350" s="1" t="s">
        <v>41</v>
      </c>
      <c r="G350" s="1" t="s">
        <v>42</v>
      </c>
      <c r="H350" s="1" t="s">
        <v>7141</v>
      </c>
      <c r="I350" s="1" t="s">
        <v>528</v>
      </c>
    </row>
    <row r="351" spans="1:9" x14ac:dyDescent="0.2">
      <c r="A351" s="130" t="s">
        <v>119</v>
      </c>
      <c r="B351" s="1" t="s">
        <v>316</v>
      </c>
      <c r="C351" s="1" t="s">
        <v>3465</v>
      </c>
      <c r="D351" s="133"/>
      <c r="E351" s="1" t="s">
        <v>56</v>
      </c>
      <c r="F351" s="1" t="s">
        <v>41</v>
      </c>
      <c r="G351" s="1" t="s">
        <v>41</v>
      </c>
      <c r="H351" s="1" t="s">
        <v>7141</v>
      </c>
      <c r="I351" s="1" t="s">
        <v>528</v>
      </c>
    </row>
    <row r="352" spans="1:9" x14ac:dyDescent="0.2">
      <c r="A352" s="130" t="s">
        <v>118</v>
      </c>
      <c r="B352" s="1"/>
      <c r="C352" s="1" t="s">
        <v>3634</v>
      </c>
      <c r="D352" s="133"/>
      <c r="E352" s="1" t="s">
        <v>56</v>
      </c>
      <c r="F352" s="1" t="s">
        <v>42</v>
      </c>
      <c r="G352" s="1" t="s">
        <v>42</v>
      </c>
      <c r="H352" s="1" t="s">
        <v>7141</v>
      </c>
      <c r="I352" s="1" t="s">
        <v>528</v>
      </c>
    </row>
    <row r="353" spans="1:9" x14ac:dyDescent="0.2">
      <c r="A353" s="130" t="s">
        <v>118</v>
      </c>
      <c r="B353" s="1"/>
      <c r="C353" s="1" t="s">
        <v>823</v>
      </c>
      <c r="D353" s="133"/>
      <c r="E353" s="1" t="s">
        <v>60</v>
      </c>
      <c r="F353" s="1" t="s">
        <v>42</v>
      </c>
      <c r="G353" s="1" t="s">
        <v>42</v>
      </c>
      <c r="H353" s="1" t="s">
        <v>7141</v>
      </c>
      <c r="I353" s="1" t="s">
        <v>34</v>
      </c>
    </row>
    <row r="354" spans="1:9" ht="25.5" x14ac:dyDescent="0.2">
      <c r="A354" s="130" t="s">
        <v>2290</v>
      </c>
      <c r="B354" s="1"/>
      <c r="C354" s="1" t="s">
        <v>7046</v>
      </c>
      <c r="D354" s="133">
        <v>167.761</v>
      </c>
      <c r="E354" s="1" t="s">
        <v>50</v>
      </c>
      <c r="F354" s="1" t="s">
        <v>42</v>
      </c>
      <c r="G354" s="1" t="s">
        <v>41</v>
      </c>
      <c r="H354" s="1" t="s">
        <v>7141</v>
      </c>
      <c r="I354" s="1" t="s">
        <v>528</v>
      </c>
    </row>
    <row r="355" spans="1:9" x14ac:dyDescent="0.2">
      <c r="A355" s="130" t="s">
        <v>3441</v>
      </c>
      <c r="B355" s="1" t="s">
        <v>3442</v>
      </c>
      <c r="C355" s="1" t="s">
        <v>3445</v>
      </c>
      <c r="D355" s="133"/>
      <c r="E355" s="1" t="s">
        <v>53</v>
      </c>
      <c r="F355" s="1" t="s">
        <v>41</v>
      </c>
      <c r="G355" s="1" t="s">
        <v>42</v>
      </c>
      <c r="H355" s="1" t="s">
        <v>7141</v>
      </c>
      <c r="I355" s="1" t="s">
        <v>528</v>
      </c>
    </row>
    <row r="356" spans="1:9" x14ac:dyDescent="0.2">
      <c r="A356" s="130" t="s">
        <v>433</v>
      </c>
      <c r="B356" s="1" t="s">
        <v>434</v>
      </c>
      <c r="C356" s="1" t="s">
        <v>3638</v>
      </c>
      <c r="D356" s="133"/>
      <c r="E356" s="1" t="s">
        <v>59</v>
      </c>
      <c r="F356" s="1" t="s">
        <v>41</v>
      </c>
      <c r="G356" s="1" t="s">
        <v>42</v>
      </c>
      <c r="H356" s="1" t="s">
        <v>7141</v>
      </c>
      <c r="I356" s="1" t="s">
        <v>32</v>
      </c>
    </row>
    <row r="357" spans="1:9" x14ac:dyDescent="0.2">
      <c r="A357" s="130" t="s">
        <v>1408</v>
      </c>
      <c r="B357" s="1"/>
      <c r="C357" s="1" t="s">
        <v>3386</v>
      </c>
      <c r="D357" s="133"/>
      <c r="E357" s="1" t="s">
        <v>54</v>
      </c>
      <c r="F357" s="1" t="s">
        <v>42</v>
      </c>
      <c r="G357" s="1" t="s">
        <v>42</v>
      </c>
      <c r="H357" s="1" t="s">
        <v>7141</v>
      </c>
      <c r="I357" s="1" t="s">
        <v>1080</v>
      </c>
    </row>
    <row r="358" spans="1:9" x14ac:dyDescent="0.2">
      <c r="A358" s="130" t="s">
        <v>3779</v>
      </c>
      <c r="B358" s="1"/>
      <c r="C358" s="1" t="s">
        <v>3783</v>
      </c>
      <c r="D358" s="133"/>
      <c r="E358" s="1" t="s">
        <v>55</v>
      </c>
      <c r="F358" s="1" t="s">
        <v>42</v>
      </c>
      <c r="G358" s="1" t="s">
        <v>42</v>
      </c>
      <c r="H358" s="1" t="s">
        <v>7141</v>
      </c>
      <c r="I358" s="1" t="s">
        <v>528</v>
      </c>
    </row>
    <row r="359" spans="1:9" x14ac:dyDescent="0.2">
      <c r="A359" s="130" t="s">
        <v>243</v>
      </c>
      <c r="B359" s="1" t="s">
        <v>3241</v>
      </c>
      <c r="C359" s="1" t="s">
        <v>3244</v>
      </c>
      <c r="D359" s="133"/>
      <c r="E359" s="1" t="s">
        <v>58</v>
      </c>
      <c r="F359" s="1" t="s">
        <v>41</v>
      </c>
      <c r="G359" s="1" t="s">
        <v>42</v>
      </c>
      <c r="H359" s="1" t="s">
        <v>7141</v>
      </c>
      <c r="I359" s="1" t="s">
        <v>528</v>
      </c>
    </row>
    <row r="360" spans="1:9" x14ac:dyDescent="0.2">
      <c r="A360" s="130" t="s">
        <v>243</v>
      </c>
      <c r="B360" s="1"/>
      <c r="C360" s="1" t="s">
        <v>3126</v>
      </c>
      <c r="D360" s="133"/>
      <c r="E360" s="1" t="s">
        <v>52</v>
      </c>
      <c r="F360" s="1" t="s">
        <v>42</v>
      </c>
      <c r="G360" s="1" t="s">
        <v>42</v>
      </c>
      <c r="H360" s="1" t="s">
        <v>7141</v>
      </c>
      <c r="I360" s="1" t="s">
        <v>548</v>
      </c>
    </row>
    <row r="361" spans="1:9" ht="25.5" x14ac:dyDescent="0.2">
      <c r="A361" s="130" t="s">
        <v>7170</v>
      </c>
      <c r="B361" s="1"/>
      <c r="C361" s="1" t="s">
        <v>3902</v>
      </c>
      <c r="D361" s="133"/>
      <c r="E361" s="1" t="s">
        <v>54</v>
      </c>
      <c r="F361" s="1" t="s">
        <v>42</v>
      </c>
      <c r="G361" s="1" t="s">
        <v>42</v>
      </c>
      <c r="H361" s="1" t="s">
        <v>7141</v>
      </c>
      <c r="I361" s="1" t="s">
        <v>528</v>
      </c>
    </row>
    <row r="362" spans="1:9" x14ac:dyDescent="0.2">
      <c r="A362" s="130" t="s">
        <v>3326</v>
      </c>
      <c r="B362" s="1" t="s">
        <v>3327</v>
      </c>
      <c r="C362" s="1" t="s">
        <v>3329</v>
      </c>
      <c r="D362" s="133"/>
      <c r="E362" s="1" t="s">
        <v>56</v>
      </c>
      <c r="F362" s="1" t="s">
        <v>41</v>
      </c>
      <c r="G362" s="1" t="s">
        <v>42</v>
      </c>
      <c r="H362" s="1" t="s">
        <v>7141</v>
      </c>
      <c r="I362" s="1" t="s">
        <v>528</v>
      </c>
    </row>
    <row r="363" spans="1:9" x14ac:dyDescent="0.2">
      <c r="A363" s="130" t="s">
        <v>1392</v>
      </c>
      <c r="B363" s="1"/>
      <c r="C363" s="1" t="s">
        <v>3298</v>
      </c>
      <c r="D363" s="133"/>
      <c r="E363" s="1" t="s">
        <v>58</v>
      </c>
      <c r="F363" s="1" t="s">
        <v>42</v>
      </c>
      <c r="G363" s="1" t="s">
        <v>41</v>
      </c>
      <c r="H363" s="1" t="s">
        <v>7141</v>
      </c>
      <c r="I363" s="1" t="s">
        <v>125</v>
      </c>
    </row>
    <row r="364" spans="1:9" x14ac:dyDescent="0.2">
      <c r="A364" s="1"/>
      <c r="B364" s="1"/>
      <c r="C364" s="131"/>
      <c r="D364" s="4"/>
      <c r="E364" s="1"/>
      <c r="F364" s="1"/>
      <c r="G364" s="1"/>
      <c r="H364" s="1"/>
      <c r="I364" s="1"/>
    </row>
    <row r="365" spans="1:9" x14ac:dyDescent="0.2">
      <c r="A365" s="1"/>
      <c r="B365" s="1"/>
      <c r="C365" s="1"/>
      <c r="D365" s="1"/>
      <c r="E365" s="1"/>
      <c r="F365" s="1"/>
      <c r="G365" s="1"/>
      <c r="H365" s="1"/>
      <c r="I365" s="1"/>
    </row>
    <row r="366" spans="1:9" x14ac:dyDescent="0.2">
      <c r="A366" s="1"/>
      <c r="B366" s="1"/>
      <c r="C366" s="1"/>
      <c r="D366" s="1"/>
      <c r="E366" s="1"/>
      <c r="F366" s="1"/>
      <c r="G366" s="1"/>
      <c r="H366" s="1"/>
      <c r="I366" s="1"/>
    </row>
    <row r="367" spans="1:9" x14ac:dyDescent="0.2">
      <c r="A367" s="1"/>
      <c r="B367" s="1"/>
      <c r="C367" s="1"/>
      <c r="D367" s="1"/>
      <c r="E367" s="1"/>
      <c r="F367" s="1"/>
      <c r="G367" s="1"/>
      <c r="H367" s="1"/>
      <c r="I367" s="1"/>
    </row>
    <row r="368" spans="1:9" x14ac:dyDescent="0.2">
      <c r="A368" s="1"/>
      <c r="B368" s="1"/>
      <c r="C368" s="1"/>
      <c r="D368" s="1"/>
      <c r="E368" s="1"/>
      <c r="F368" s="1"/>
      <c r="G368" s="1"/>
      <c r="H368" s="1"/>
      <c r="I368" s="1"/>
    </row>
    <row r="369" spans="1:9" x14ac:dyDescent="0.2">
      <c r="A369" s="1"/>
      <c r="B369" s="1"/>
      <c r="C369" s="1"/>
      <c r="D369" s="1"/>
      <c r="E369" s="1"/>
      <c r="F369" s="1"/>
      <c r="G369" s="1"/>
      <c r="H369" s="1"/>
      <c r="I369" s="1"/>
    </row>
    <row r="370" spans="1:9" x14ac:dyDescent="0.2">
      <c r="A370" s="1"/>
      <c r="B370" s="1"/>
      <c r="C370" s="1"/>
      <c r="D370" s="1"/>
      <c r="E370" s="1"/>
      <c r="F370" s="1"/>
      <c r="G370" s="1"/>
      <c r="H370" s="1"/>
      <c r="I370" s="1"/>
    </row>
    <row r="371" spans="1:9" x14ac:dyDescent="0.2">
      <c r="A371" s="1"/>
      <c r="B371" s="1"/>
      <c r="C371" s="1"/>
      <c r="D371" s="1"/>
      <c r="E371" s="1"/>
      <c r="F371" s="1"/>
      <c r="G371" s="1"/>
      <c r="H371" s="1"/>
      <c r="I371" s="1"/>
    </row>
    <row r="372" spans="1:9" x14ac:dyDescent="0.2">
      <c r="A372" s="1"/>
      <c r="B372" s="1"/>
      <c r="C372" s="1"/>
      <c r="D372" s="1"/>
      <c r="E372" s="1"/>
      <c r="F372" s="1"/>
      <c r="G372" s="1"/>
      <c r="H372" s="1"/>
      <c r="I372" s="1"/>
    </row>
    <row r="373" spans="1:9" x14ac:dyDescent="0.2">
      <c r="A373" s="1"/>
      <c r="B373" s="1"/>
      <c r="C373" s="1"/>
      <c r="D373" s="1"/>
      <c r="E373" s="1"/>
      <c r="F373" s="1"/>
      <c r="G373" s="1"/>
      <c r="H373" s="1"/>
      <c r="I373" s="1"/>
    </row>
    <row r="374" spans="1:9" x14ac:dyDescent="0.2">
      <c r="A374" s="1"/>
      <c r="B374" s="1"/>
      <c r="C374" s="1"/>
      <c r="D374" s="1"/>
      <c r="E374" s="1"/>
      <c r="F374" s="1"/>
      <c r="G374" s="1"/>
      <c r="H374" s="1"/>
      <c r="I374" s="1"/>
    </row>
    <row r="375" spans="1:9" x14ac:dyDescent="0.2">
      <c r="A375" s="1"/>
      <c r="B375" s="1"/>
      <c r="C375" s="1"/>
      <c r="D375" s="1"/>
      <c r="E375" s="1"/>
      <c r="F375" s="1"/>
      <c r="G375" s="1"/>
      <c r="H375" s="1"/>
      <c r="I375" s="1"/>
    </row>
    <row r="376" spans="1:9" x14ac:dyDescent="0.2">
      <c r="A376" s="1"/>
      <c r="B376" s="1"/>
      <c r="C376" s="1"/>
      <c r="D376" s="1"/>
      <c r="E376" s="1"/>
      <c r="F376" s="1"/>
      <c r="G376" s="1"/>
      <c r="H376" s="1"/>
      <c r="I376" s="1"/>
    </row>
    <row r="377" spans="1:9" x14ac:dyDescent="0.2">
      <c r="A377" s="1"/>
      <c r="B377" s="1"/>
      <c r="C377" s="1"/>
      <c r="D377" s="1"/>
      <c r="E377" s="1"/>
      <c r="F377" s="1"/>
      <c r="G377" s="1"/>
      <c r="H377" s="1"/>
      <c r="I377" s="1"/>
    </row>
    <row r="378" spans="1:9" x14ac:dyDescent="0.2">
      <c r="A378" s="1"/>
      <c r="B378" s="1"/>
      <c r="C378" s="1"/>
      <c r="D378" s="97"/>
      <c r="E378" s="1"/>
      <c r="F378" s="1"/>
      <c r="G378" s="1"/>
      <c r="H378" s="1"/>
      <c r="I378" s="1"/>
    </row>
    <row r="379" spans="1:9" x14ac:dyDescent="0.2">
      <c r="A379" s="1"/>
      <c r="B379" s="1"/>
      <c r="C379" s="1"/>
      <c r="D379" s="1"/>
      <c r="E379" s="1"/>
      <c r="F379" s="1"/>
      <c r="G379" s="1"/>
      <c r="H379" s="1"/>
      <c r="I379" s="1"/>
    </row>
    <row r="380" spans="1:9" x14ac:dyDescent="0.2">
      <c r="A380" s="1"/>
      <c r="B380" s="1"/>
      <c r="C380" s="1"/>
      <c r="D380" s="1"/>
      <c r="E380" s="1"/>
      <c r="F380" s="1"/>
      <c r="G380" s="1"/>
      <c r="H380" s="1"/>
      <c r="I380" s="1"/>
    </row>
    <row r="381" spans="1:9" x14ac:dyDescent="0.2">
      <c r="A381" s="1"/>
      <c r="B381" s="1"/>
      <c r="C381" s="1"/>
      <c r="D381" s="1"/>
      <c r="E381" s="1"/>
      <c r="F381" s="1"/>
      <c r="G381" s="1"/>
      <c r="H381" s="1"/>
      <c r="I381" s="1"/>
    </row>
    <row r="382" spans="1:9" x14ac:dyDescent="0.2">
      <c r="A382" s="1"/>
      <c r="B382" s="1"/>
      <c r="C382" s="1"/>
      <c r="D382" s="96"/>
      <c r="E382" s="1"/>
      <c r="F382" s="1"/>
      <c r="G382" s="1"/>
      <c r="H382" s="1"/>
      <c r="I382" s="1"/>
    </row>
    <row r="383" spans="1:9" x14ac:dyDescent="0.2">
      <c r="A383" s="1"/>
      <c r="B383" s="1"/>
      <c r="C383" s="1"/>
      <c r="D383" s="1"/>
      <c r="E383" s="1"/>
      <c r="F383" s="1"/>
      <c r="G383" s="1"/>
      <c r="H383" s="1"/>
      <c r="I383" s="1"/>
    </row>
    <row r="384" spans="1:9" x14ac:dyDescent="0.2">
      <c r="A384" s="1"/>
      <c r="B384" s="1"/>
      <c r="C384" s="1"/>
      <c r="D384" s="1"/>
      <c r="E384" s="1"/>
      <c r="F384" s="1"/>
      <c r="G384" s="1"/>
      <c r="H384" s="1"/>
      <c r="I384" s="1"/>
    </row>
    <row r="385" spans="1:9" x14ac:dyDescent="0.2">
      <c r="A385" s="1"/>
      <c r="B385" s="1"/>
      <c r="C385" s="1"/>
      <c r="D385" s="1"/>
      <c r="E385" s="1"/>
      <c r="F385" s="1"/>
      <c r="G385" s="1"/>
      <c r="H385" s="1"/>
      <c r="I385" s="1"/>
    </row>
    <row r="386" spans="1:9" x14ac:dyDescent="0.2">
      <c r="A386" s="1"/>
      <c r="B386" s="1"/>
      <c r="C386" s="1"/>
      <c r="D386" s="1"/>
      <c r="E386" s="1"/>
      <c r="F386" s="1"/>
      <c r="G386" s="1"/>
      <c r="H386" s="1"/>
      <c r="I386" s="1"/>
    </row>
    <row r="387" spans="1:9" x14ac:dyDescent="0.2">
      <c r="A387" s="1"/>
      <c r="B387" s="1"/>
      <c r="C387" s="1"/>
      <c r="D387" s="97"/>
      <c r="E387" s="1"/>
      <c r="F387" s="1"/>
      <c r="G387" s="1"/>
      <c r="H387" s="1"/>
      <c r="I387" s="1"/>
    </row>
    <row r="388" spans="1:9" x14ac:dyDescent="0.2">
      <c r="A388" s="1"/>
      <c r="B388" s="1"/>
      <c r="C388" s="1"/>
      <c r="D388" s="96"/>
      <c r="E388" s="1"/>
      <c r="F388" s="1"/>
      <c r="G388" s="1"/>
      <c r="H388" s="1"/>
      <c r="I388" s="1"/>
    </row>
    <row r="389" spans="1:9" x14ac:dyDescent="0.2">
      <c r="A389" s="1"/>
      <c r="B389" s="1"/>
      <c r="C389" s="1"/>
      <c r="D389" s="1"/>
      <c r="E389" s="1"/>
      <c r="F389" s="1"/>
      <c r="G389" s="1"/>
      <c r="H389" s="1"/>
      <c r="I389" s="1"/>
    </row>
    <row r="390" spans="1:9" x14ac:dyDescent="0.2">
      <c r="A390" s="1"/>
      <c r="B390" s="1"/>
      <c r="C390" s="1"/>
      <c r="D390" s="96"/>
      <c r="E390" s="1"/>
      <c r="F390" s="1"/>
      <c r="G390" s="1"/>
      <c r="H390" s="1"/>
      <c r="I390" s="1"/>
    </row>
    <row r="391" spans="1:9" x14ac:dyDescent="0.2">
      <c r="A391" s="1"/>
      <c r="B391" s="1"/>
      <c r="C391" s="1"/>
      <c r="D391" s="97"/>
      <c r="E391" s="1"/>
      <c r="F391" s="1"/>
      <c r="G391" s="1"/>
      <c r="H391" s="1"/>
      <c r="I391" s="1"/>
    </row>
    <row r="392" spans="1:9" x14ac:dyDescent="0.2">
      <c r="A392" s="1"/>
      <c r="B392" s="1"/>
      <c r="C392" s="1"/>
      <c r="D392" s="1"/>
      <c r="E392" s="1"/>
      <c r="F392" s="1"/>
      <c r="G392" s="1"/>
      <c r="H392" s="1"/>
      <c r="I392" s="1"/>
    </row>
    <row r="393" spans="1:9" x14ac:dyDescent="0.2">
      <c r="A393" s="1"/>
      <c r="B393" s="1"/>
      <c r="C393" s="1"/>
      <c r="D393" s="1"/>
      <c r="E393" s="1"/>
      <c r="F393" s="1"/>
      <c r="G393" s="1"/>
      <c r="H393" s="1"/>
      <c r="I393" s="1"/>
    </row>
    <row r="394" spans="1:9" x14ac:dyDescent="0.2">
      <c r="A394" s="1"/>
      <c r="B394" s="1"/>
      <c r="C394" s="1"/>
      <c r="D394" s="96"/>
      <c r="E394" s="1"/>
      <c r="F394" s="1"/>
      <c r="G394" s="1"/>
      <c r="H394" s="1"/>
      <c r="I394" s="1"/>
    </row>
    <row r="395" spans="1:9" x14ac:dyDescent="0.2">
      <c r="A395" s="1"/>
      <c r="B395" s="1"/>
      <c r="C395" s="1"/>
      <c r="D395" s="1"/>
      <c r="E395" s="1"/>
      <c r="F395" s="1"/>
      <c r="G395" s="1"/>
      <c r="H395" s="1"/>
      <c r="I395" s="1"/>
    </row>
    <row r="396" spans="1:9" x14ac:dyDescent="0.2">
      <c r="A396" s="1"/>
      <c r="B396" s="1"/>
      <c r="C396" s="1"/>
      <c r="D396" s="1"/>
      <c r="E396" s="1"/>
      <c r="F396" s="1"/>
      <c r="G396" s="1"/>
      <c r="H396" s="1"/>
      <c r="I396" s="1"/>
    </row>
    <row r="397" spans="1:9" x14ac:dyDescent="0.2">
      <c r="A397" s="1"/>
      <c r="B397" s="1"/>
      <c r="C397" s="1"/>
      <c r="D397" s="1"/>
      <c r="E397" s="1"/>
      <c r="F397" s="1"/>
      <c r="G397" s="1"/>
      <c r="H397" s="1"/>
      <c r="I397" s="1"/>
    </row>
    <row r="398" spans="1:9" x14ac:dyDescent="0.2">
      <c r="A398" s="1"/>
      <c r="B398" s="1"/>
      <c r="C398" s="1"/>
      <c r="D398" s="1"/>
      <c r="E398" s="1"/>
      <c r="F398" s="1"/>
      <c r="G398" s="1"/>
      <c r="H398" s="1"/>
      <c r="I398" s="1"/>
    </row>
    <row r="399" spans="1:9" x14ac:dyDescent="0.2">
      <c r="A399" s="1"/>
      <c r="B399" s="1"/>
      <c r="C399" s="1"/>
      <c r="D399" s="1"/>
      <c r="E399" s="1"/>
      <c r="F399" s="1"/>
      <c r="G399" s="1"/>
      <c r="H399" s="1"/>
      <c r="I399" s="1"/>
    </row>
    <row r="400" spans="1:9" x14ac:dyDescent="0.2">
      <c r="A400" s="1"/>
      <c r="B400" s="1"/>
      <c r="C400" s="1"/>
      <c r="D400" s="1"/>
      <c r="E400" s="1"/>
      <c r="F400" s="1"/>
      <c r="G400" s="1"/>
      <c r="H400" s="1"/>
      <c r="I400" s="1"/>
    </row>
    <row r="401" spans="1:9" x14ac:dyDescent="0.2">
      <c r="A401" s="1"/>
      <c r="B401" s="1"/>
      <c r="C401" s="1"/>
      <c r="D401" s="1"/>
      <c r="E401" s="1"/>
      <c r="F401" s="1"/>
      <c r="G401" s="1"/>
      <c r="H401" s="1"/>
      <c r="I401" s="1"/>
    </row>
    <row r="402" spans="1:9" x14ac:dyDescent="0.2">
      <c r="A402" s="1"/>
      <c r="B402" s="1"/>
      <c r="C402" s="1"/>
      <c r="D402" s="97"/>
      <c r="E402" s="1"/>
      <c r="F402" s="1"/>
      <c r="G402" s="1"/>
      <c r="H402" s="1"/>
      <c r="I402" s="1"/>
    </row>
    <row r="403" spans="1:9" x14ac:dyDescent="0.2">
      <c r="A403" s="1"/>
      <c r="B403" s="1"/>
      <c r="C403" s="1"/>
      <c r="D403" s="1"/>
      <c r="E403" s="1"/>
      <c r="F403" s="1"/>
      <c r="G403" s="1"/>
      <c r="H403" s="1"/>
      <c r="I403" s="1"/>
    </row>
    <row r="404" spans="1:9" x14ac:dyDescent="0.2">
      <c r="A404" s="1"/>
      <c r="B404" s="1"/>
      <c r="C404" s="1"/>
      <c r="D404" s="1"/>
      <c r="E404" s="1"/>
      <c r="F404" s="1"/>
      <c r="G404" s="1"/>
      <c r="H404" s="1"/>
      <c r="I404" s="1"/>
    </row>
    <row r="405" spans="1:9" x14ac:dyDescent="0.2">
      <c r="A405" s="1"/>
      <c r="B405" s="1"/>
      <c r="C405" s="1"/>
      <c r="D405" s="1"/>
      <c r="E405" s="1"/>
      <c r="F405" s="1"/>
      <c r="G405" s="1"/>
      <c r="H405" s="1"/>
      <c r="I405" s="1"/>
    </row>
    <row r="406" spans="1:9" x14ac:dyDescent="0.2">
      <c r="A406" s="1"/>
      <c r="B406" s="1"/>
      <c r="C406" s="1"/>
      <c r="D406" s="1"/>
      <c r="E406" s="1"/>
      <c r="F406" s="1"/>
      <c r="G406" s="1"/>
      <c r="H406" s="1"/>
      <c r="I406" s="1"/>
    </row>
    <row r="407" spans="1:9" x14ac:dyDescent="0.2">
      <c r="A407" s="1"/>
      <c r="B407" s="1"/>
      <c r="C407" s="1"/>
      <c r="D407" s="1"/>
      <c r="E407" s="1"/>
      <c r="F407" s="1"/>
      <c r="G407" s="1"/>
      <c r="H407" s="1"/>
      <c r="I407" s="1"/>
    </row>
    <row r="408" spans="1:9" x14ac:dyDescent="0.2">
      <c r="A408" s="1"/>
      <c r="B408" s="1"/>
      <c r="C408" s="1"/>
      <c r="D408" s="1"/>
      <c r="E408" s="1"/>
      <c r="F408" s="1"/>
      <c r="G408" s="1"/>
      <c r="H408" s="1"/>
      <c r="I408" s="1"/>
    </row>
    <row r="409" spans="1:9" x14ac:dyDescent="0.2">
      <c r="A409" s="1"/>
      <c r="B409" s="1"/>
      <c r="C409" s="1"/>
      <c r="D409" s="1"/>
      <c r="E409" s="1"/>
      <c r="F409" s="1"/>
      <c r="G409" s="1"/>
      <c r="H409" s="1"/>
      <c r="I409" s="1"/>
    </row>
    <row r="410" spans="1:9" x14ac:dyDescent="0.2">
      <c r="A410" s="1"/>
      <c r="B410" s="1"/>
      <c r="C410" s="1"/>
      <c r="D410" s="1"/>
      <c r="E410" s="1"/>
      <c r="F410" s="1"/>
      <c r="G410" s="1"/>
      <c r="H410" s="1"/>
      <c r="I410" s="1"/>
    </row>
    <row r="411" spans="1:9" x14ac:dyDescent="0.2">
      <c r="A411" s="1"/>
      <c r="B411" s="1"/>
      <c r="C411" s="1"/>
      <c r="D411" s="1"/>
      <c r="E411" s="1"/>
      <c r="F411" s="1"/>
      <c r="G411" s="1"/>
      <c r="H411" s="1"/>
      <c r="I411" s="1"/>
    </row>
    <row r="412" spans="1:9" x14ac:dyDescent="0.2">
      <c r="A412" s="1"/>
      <c r="B412" s="1"/>
      <c r="C412" s="1"/>
      <c r="D412" s="1"/>
      <c r="E412" s="1"/>
      <c r="F412" s="1"/>
      <c r="G412" s="1"/>
      <c r="H412" s="1"/>
      <c r="I412" s="1"/>
    </row>
    <row r="413" spans="1:9" x14ac:dyDescent="0.2">
      <c r="A413" s="1"/>
      <c r="B413" s="1"/>
      <c r="C413" s="1"/>
      <c r="D413" s="1"/>
      <c r="E413" s="1"/>
      <c r="F413" s="1"/>
      <c r="G413" s="1"/>
      <c r="H413" s="1"/>
      <c r="I413" s="1"/>
    </row>
    <row r="414" spans="1:9" x14ac:dyDescent="0.2">
      <c r="A414" s="1"/>
      <c r="B414" s="1"/>
      <c r="C414" s="1"/>
      <c r="D414" s="1"/>
      <c r="E414" s="1"/>
      <c r="F414" s="1"/>
      <c r="G414" s="1"/>
      <c r="H414" s="1"/>
      <c r="I414" s="1"/>
    </row>
    <row r="415" spans="1:9" x14ac:dyDescent="0.2">
      <c r="A415" s="1"/>
      <c r="B415" s="1"/>
      <c r="C415" s="1"/>
      <c r="D415" s="1"/>
      <c r="E415" s="1"/>
      <c r="F415" s="1"/>
      <c r="G415" s="1"/>
      <c r="H415" s="1"/>
      <c r="I415" s="1"/>
    </row>
    <row r="416" spans="1:9" x14ac:dyDescent="0.2">
      <c r="A416" s="1"/>
      <c r="B416" s="1"/>
      <c r="C416" s="1"/>
      <c r="D416" s="1"/>
      <c r="E416" s="1"/>
      <c r="F416" s="1"/>
      <c r="G416" s="1"/>
      <c r="H416" s="1"/>
      <c r="I416" s="1"/>
    </row>
    <row r="417" spans="1:9" x14ac:dyDescent="0.2">
      <c r="A417" s="1"/>
      <c r="B417" s="1"/>
      <c r="C417" s="1"/>
      <c r="D417" s="97"/>
      <c r="E417" s="1"/>
      <c r="F417" s="1"/>
      <c r="G417" s="1"/>
      <c r="H417" s="1"/>
      <c r="I417" s="1"/>
    </row>
    <row r="418" spans="1:9" x14ac:dyDescent="0.2">
      <c r="A418" s="1"/>
      <c r="B418" s="1"/>
      <c r="C418" s="1"/>
      <c r="D418" s="96"/>
      <c r="E418" s="1"/>
      <c r="F418" s="1"/>
      <c r="G418" s="1"/>
      <c r="H418" s="1"/>
      <c r="I418" s="1"/>
    </row>
    <row r="419" spans="1:9" x14ac:dyDescent="0.2">
      <c r="A419" s="1"/>
      <c r="B419" s="1"/>
      <c r="C419" s="1"/>
      <c r="D419" s="1"/>
      <c r="E419" s="1"/>
      <c r="F419" s="1"/>
      <c r="G419" s="1"/>
      <c r="H419" s="1"/>
      <c r="I419" s="1"/>
    </row>
    <row r="420" spans="1:9" x14ac:dyDescent="0.2">
      <c r="A420" s="1"/>
      <c r="B420" s="1"/>
      <c r="C420" s="1"/>
      <c r="D420" s="1"/>
      <c r="E420" s="1"/>
      <c r="F420" s="1"/>
      <c r="G420" s="1"/>
      <c r="H420" s="1"/>
      <c r="I420" s="1"/>
    </row>
    <row r="421" spans="1:9" x14ac:dyDescent="0.2">
      <c r="A421" s="1"/>
      <c r="B421" s="1"/>
      <c r="C421" s="1"/>
      <c r="D421" s="1"/>
      <c r="E421" s="1"/>
      <c r="F421" s="1"/>
      <c r="G421" s="1"/>
      <c r="H421" s="1"/>
      <c r="I421" s="1"/>
    </row>
    <row r="422" spans="1:9" x14ac:dyDescent="0.2">
      <c r="D422" s="95"/>
    </row>
    <row r="428" spans="1:9" x14ac:dyDescent="0.2">
      <c r="A428" s="1"/>
      <c r="B428" s="1"/>
      <c r="C428" s="1"/>
      <c r="D428" s="1"/>
      <c r="E428" s="1"/>
      <c r="F428" s="1"/>
      <c r="G428" s="1"/>
      <c r="H428" s="1"/>
      <c r="I428" s="1"/>
    </row>
    <row r="429" spans="1:9" x14ac:dyDescent="0.2">
      <c r="A429" s="1"/>
      <c r="B429" s="1"/>
      <c r="C429" s="1"/>
      <c r="D429" s="1"/>
      <c r="E429" s="1"/>
      <c r="F429" s="1"/>
      <c r="G429" s="1"/>
      <c r="H429" s="1"/>
      <c r="I429" s="1"/>
    </row>
  </sheetData>
  <sortState ref="A3:I349">
    <sortCondition ref="A2"/>
  </sortState>
  <mergeCells count="1">
    <mergeCell ref="A1:I1"/>
  </mergeCells>
  <pageMargins left="0.75" right="0.75" top="1" bottom="1" header="0.5" footer="0.5"/>
  <pageSetup paperSize="0" fitToWidth="0" fitToHeight="0" orientation="portrait" horizontalDpi="0" verticalDpi="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N441"/>
  <sheetViews>
    <sheetView topLeftCell="A429" zoomScale="80" zoomScaleNormal="80" workbookViewId="0">
      <selection activeCell="I2" sqref="I2:I441"/>
    </sheetView>
  </sheetViews>
  <sheetFormatPr defaultRowHeight="46.5" customHeight="1" x14ac:dyDescent="0.2"/>
  <cols>
    <col min="1" max="256" width="15.5703125" style="109" customWidth="1"/>
    <col min="257" max="16384" width="9.140625" style="109"/>
  </cols>
  <sheetData>
    <row r="1" spans="1:14" ht="46.5" customHeight="1" x14ac:dyDescent="0.2">
      <c r="A1" s="115" t="s">
        <v>161</v>
      </c>
      <c r="B1" s="115" t="s">
        <v>162</v>
      </c>
      <c r="C1" s="115" t="s">
        <v>163</v>
      </c>
      <c r="D1" s="115" t="s">
        <v>746</v>
      </c>
      <c r="E1" s="115" t="s">
        <v>164</v>
      </c>
      <c r="F1" s="115" t="s">
        <v>165</v>
      </c>
      <c r="G1" s="115" t="s">
        <v>166</v>
      </c>
      <c r="H1" s="115" t="s">
        <v>167</v>
      </c>
      <c r="I1" s="115" t="s">
        <v>168</v>
      </c>
      <c r="J1" s="115" t="s">
        <v>169</v>
      </c>
      <c r="K1" s="115" t="s">
        <v>170</v>
      </c>
      <c r="L1" s="115" t="s">
        <v>107</v>
      </c>
      <c r="M1" s="115" t="s">
        <v>171</v>
      </c>
      <c r="N1" s="115" t="s">
        <v>585</v>
      </c>
    </row>
    <row r="2" spans="1:14" ht="46.5" customHeight="1" x14ac:dyDescent="0.2">
      <c r="A2" s="113">
        <v>42460</v>
      </c>
      <c r="B2" s="110" t="s">
        <v>2913</v>
      </c>
      <c r="C2" s="110" t="s">
        <v>195</v>
      </c>
      <c r="D2" s="110" t="s">
        <v>528</v>
      </c>
      <c r="E2" s="110" t="s">
        <v>193</v>
      </c>
      <c r="F2" s="110" t="s">
        <v>19</v>
      </c>
      <c r="G2" s="110" t="s">
        <v>19</v>
      </c>
      <c r="H2" s="110" t="s">
        <v>224</v>
      </c>
      <c r="I2" s="114" t="s">
        <v>528</v>
      </c>
      <c r="J2" s="111" t="s">
        <v>2912</v>
      </c>
      <c r="K2" s="110" t="s">
        <v>50</v>
      </c>
      <c r="L2" s="110" t="s">
        <v>528</v>
      </c>
      <c r="M2" s="110" t="s">
        <v>173</v>
      </c>
      <c r="N2" s="110" t="s">
        <v>526</v>
      </c>
    </row>
    <row r="3" spans="1:14" ht="46.5" customHeight="1" x14ac:dyDescent="0.2">
      <c r="A3" s="113">
        <v>42460</v>
      </c>
      <c r="B3" s="110" t="s">
        <v>2911</v>
      </c>
      <c r="C3" s="110" t="s">
        <v>2520</v>
      </c>
      <c r="D3" s="110" t="s">
        <v>528</v>
      </c>
      <c r="E3" s="110" t="s">
        <v>351</v>
      </c>
      <c r="F3" s="110" t="s">
        <v>2910</v>
      </c>
      <c r="G3" s="110" t="s">
        <v>368</v>
      </c>
      <c r="H3" s="110" t="s">
        <v>528</v>
      </c>
      <c r="I3" s="114" t="s">
        <v>528</v>
      </c>
      <c r="J3" s="111" t="s">
        <v>2909</v>
      </c>
      <c r="K3" s="110" t="s">
        <v>58</v>
      </c>
      <c r="L3" s="110" t="s">
        <v>528</v>
      </c>
      <c r="M3" s="110" t="s">
        <v>173</v>
      </c>
      <c r="N3" s="110" t="s">
        <v>526</v>
      </c>
    </row>
    <row r="4" spans="1:14" ht="46.5" customHeight="1" x14ac:dyDescent="0.2">
      <c r="A4" s="113">
        <v>42460</v>
      </c>
      <c r="B4" s="110" t="s">
        <v>2908</v>
      </c>
      <c r="C4" s="110" t="s">
        <v>208</v>
      </c>
      <c r="D4" s="110" t="s">
        <v>528</v>
      </c>
      <c r="E4" s="110" t="s">
        <v>193</v>
      </c>
      <c r="F4" s="110" t="s">
        <v>2907</v>
      </c>
      <c r="G4" s="110" t="s">
        <v>2906</v>
      </c>
      <c r="H4" s="110" t="s">
        <v>2905</v>
      </c>
      <c r="I4" s="114" t="s">
        <v>528</v>
      </c>
      <c r="J4" s="111" t="s">
        <v>2904</v>
      </c>
      <c r="K4" s="110" t="s">
        <v>50</v>
      </c>
      <c r="L4" s="110" t="s">
        <v>528</v>
      </c>
      <c r="M4" s="110" t="s">
        <v>173</v>
      </c>
      <c r="N4" s="110" t="s">
        <v>531</v>
      </c>
    </row>
    <row r="5" spans="1:14" ht="46.5" customHeight="1" x14ac:dyDescent="0.2">
      <c r="A5" s="113">
        <v>42460</v>
      </c>
      <c r="B5" s="110" t="s">
        <v>2903</v>
      </c>
      <c r="C5" s="110" t="s">
        <v>250</v>
      </c>
      <c r="D5" s="110" t="s">
        <v>2902</v>
      </c>
      <c r="E5" s="110" t="s">
        <v>251</v>
      </c>
      <c r="F5" s="110" t="s">
        <v>843</v>
      </c>
      <c r="G5" s="110" t="s">
        <v>843</v>
      </c>
      <c r="H5" s="110" t="s">
        <v>840</v>
      </c>
      <c r="I5" s="114" t="s">
        <v>528</v>
      </c>
      <c r="J5" s="111" t="s">
        <v>2901</v>
      </c>
      <c r="K5" s="110" t="s">
        <v>58</v>
      </c>
      <c r="L5" s="110" t="s">
        <v>528</v>
      </c>
      <c r="M5" s="110" t="s">
        <v>173</v>
      </c>
      <c r="N5" s="110" t="s">
        <v>531</v>
      </c>
    </row>
    <row r="6" spans="1:14" ht="46.5" customHeight="1" x14ac:dyDescent="0.2">
      <c r="A6" s="113">
        <v>42460</v>
      </c>
      <c r="B6" s="110" t="s">
        <v>2900</v>
      </c>
      <c r="C6" s="110" t="s">
        <v>2899</v>
      </c>
      <c r="D6" s="110" t="s">
        <v>2898</v>
      </c>
      <c r="E6" s="110" t="s">
        <v>183</v>
      </c>
      <c r="F6" s="110" t="s">
        <v>2897</v>
      </c>
      <c r="G6" s="110" t="s">
        <v>2897</v>
      </c>
      <c r="H6" s="110" t="s">
        <v>528</v>
      </c>
      <c r="I6" s="114" t="s">
        <v>528</v>
      </c>
      <c r="J6" s="111" t="s">
        <v>2896</v>
      </c>
      <c r="K6" s="110" t="s">
        <v>54</v>
      </c>
      <c r="L6" s="110" t="s">
        <v>332</v>
      </c>
      <c r="M6" s="110" t="s">
        <v>173</v>
      </c>
      <c r="N6" s="110" t="s">
        <v>531</v>
      </c>
    </row>
    <row r="7" spans="1:14" ht="46.5" customHeight="1" x14ac:dyDescent="0.2">
      <c r="A7" s="113">
        <v>42460</v>
      </c>
      <c r="B7" s="110" t="s">
        <v>2895</v>
      </c>
      <c r="C7" s="110" t="s">
        <v>1420</v>
      </c>
      <c r="D7" s="110" t="s">
        <v>2894</v>
      </c>
      <c r="E7" s="110" t="s">
        <v>345</v>
      </c>
      <c r="F7" s="110" t="s">
        <v>2893</v>
      </c>
      <c r="G7" s="110" t="s">
        <v>17</v>
      </c>
      <c r="H7" s="110" t="s">
        <v>2892</v>
      </c>
      <c r="I7" s="114" t="s">
        <v>528</v>
      </c>
      <c r="J7" s="111" t="s">
        <v>2891</v>
      </c>
      <c r="K7" s="110" t="s">
        <v>55</v>
      </c>
      <c r="L7" s="110" t="s">
        <v>37</v>
      </c>
      <c r="M7" s="110" t="s">
        <v>173</v>
      </c>
      <c r="N7" s="110" t="s">
        <v>531</v>
      </c>
    </row>
    <row r="8" spans="1:14" ht="46.5" customHeight="1" x14ac:dyDescent="0.2">
      <c r="A8" s="113">
        <v>42460</v>
      </c>
      <c r="B8" s="110" t="s">
        <v>2890</v>
      </c>
      <c r="C8" s="110" t="s">
        <v>1536</v>
      </c>
      <c r="D8" s="110" t="s">
        <v>528</v>
      </c>
      <c r="E8" s="110" t="s">
        <v>183</v>
      </c>
      <c r="F8" s="110" t="s">
        <v>2889</v>
      </c>
      <c r="G8" s="110" t="s">
        <v>2889</v>
      </c>
      <c r="H8" s="110" t="s">
        <v>2888</v>
      </c>
      <c r="I8" s="114" t="s">
        <v>528</v>
      </c>
      <c r="J8" s="111" t="s">
        <v>2887</v>
      </c>
      <c r="K8" s="110" t="s">
        <v>58</v>
      </c>
      <c r="L8" s="110" t="s">
        <v>528</v>
      </c>
      <c r="M8" s="110" t="s">
        <v>173</v>
      </c>
      <c r="N8" s="110" t="s">
        <v>531</v>
      </c>
    </row>
    <row r="9" spans="1:14" ht="46.5" customHeight="1" x14ac:dyDescent="0.2">
      <c r="A9" s="113">
        <v>42460</v>
      </c>
      <c r="B9" s="110" t="s">
        <v>2886</v>
      </c>
      <c r="C9" s="110" t="s">
        <v>2885</v>
      </c>
      <c r="D9" s="110" t="s">
        <v>2884</v>
      </c>
      <c r="E9" s="110" t="s">
        <v>726</v>
      </c>
      <c r="F9" s="110" t="s">
        <v>604</v>
      </c>
      <c r="G9" s="110" t="s">
        <v>143</v>
      </c>
      <c r="H9" s="110" t="s">
        <v>727</v>
      </c>
      <c r="I9" s="114" t="s">
        <v>528</v>
      </c>
      <c r="J9" s="111" t="s">
        <v>2883</v>
      </c>
      <c r="K9" s="110" t="s">
        <v>2882</v>
      </c>
      <c r="L9" s="110" t="s">
        <v>2881</v>
      </c>
      <c r="M9" s="110" t="s">
        <v>173</v>
      </c>
      <c r="N9" s="110" t="s">
        <v>531</v>
      </c>
    </row>
    <row r="10" spans="1:14" ht="46.5" customHeight="1" x14ac:dyDescent="0.2">
      <c r="A10" s="113">
        <v>42460</v>
      </c>
      <c r="B10" s="110" t="s">
        <v>2880</v>
      </c>
      <c r="C10" s="110" t="s">
        <v>2879</v>
      </c>
      <c r="D10" s="110" t="s">
        <v>528</v>
      </c>
      <c r="E10" s="110" t="s">
        <v>175</v>
      </c>
      <c r="F10" s="110" t="s">
        <v>498</v>
      </c>
      <c r="G10" s="110" t="s">
        <v>455</v>
      </c>
      <c r="H10" s="110" t="s">
        <v>497</v>
      </c>
      <c r="I10" s="114" t="s">
        <v>528</v>
      </c>
      <c r="J10" s="111" t="s">
        <v>2878</v>
      </c>
      <c r="K10" s="110" t="s">
        <v>51</v>
      </c>
      <c r="L10" s="110" t="s">
        <v>2877</v>
      </c>
      <c r="M10" s="110" t="s">
        <v>173</v>
      </c>
      <c r="N10" s="110" t="s">
        <v>531</v>
      </c>
    </row>
    <row r="11" spans="1:14" ht="46.5" customHeight="1" x14ac:dyDescent="0.2">
      <c r="A11" s="113">
        <v>42460</v>
      </c>
      <c r="B11" s="110" t="s">
        <v>2876</v>
      </c>
      <c r="C11" s="110" t="s">
        <v>724</v>
      </c>
      <c r="D11" s="110" t="s">
        <v>2875</v>
      </c>
      <c r="E11" s="110" t="s">
        <v>296</v>
      </c>
      <c r="F11" s="110" t="s">
        <v>2874</v>
      </c>
      <c r="G11" s="110" t="s">
        <v>2873</v>
      </c>
      <c r="H11" s="110" t="s">
        <v>2872</v>
      </c>
      <c r="I11" s="114" t="s">
        <v>528</v>
      </c>
      <c r="J11" s="111" t="s">
        <v>2871</v>
      </c>
      <c r="K11" s="110" t="s">
        <v>56</v>
      </c>
      <c r="L11" s="110" t="s">
        <v>528</v>
      </c>
      <c r="M11" s="110" t="s">
        <v>173</v>
      </c>
      <c r="N11" s="110" t="s">
        <v>531</v>
      </c>
    </row>
    <row r="12" spans="1:14" ht="46.5" customHeight="1" x14ac:dyDescent="0.2">
      <c r="A12" s="113">
        <v>42459</v>
      </c>
      <c r="B12" s="110" t="s">
        <v>2870</v>
      </c>
      <c r="C12" s="110" t="s">
        <v>2869</v>
      </c>
      <c r="D12" s="110" t="s">
        <v>528</v>
      </c>
      <c r="E12" s="110" t="s">
        <v>265</v>
      </c>
      <c r="F12" s="110" t="s">
        <v>2861</v>
      </c>
      <c r="G12" s="110" t="s">
        <v>2860</v>
      </c>
      <c r="H12" s="110" t="s">
        <v>528</v>
      </c>
      <c r="I12" s="114" t="s">
        <v>528</v>
      </c>
      <c r="J12" s="111" t="s">
        <v>2868</v>
      </c>
      <c r="K12" s="110" t="s">
        <v>52</v>
      </c>
      <c r="L12" s="110" t="s">
        <v>528</v>
      </c>
      <c r="M12" s="110" t="s">
        <v>173</v>
      </c>
      <c r="N12" s="110" t="s">
        <v>526</v>
      </c>
    </row>
    <row r="13" spans="1:14" ht="46.5" customHeight="1" x14ac:dyDescent="0.2">
      <c r="A13" s="113">
        <v>42459</v>
      </c>
      <c r="B13" s="110" t="s">
        <v>2867</v>
      </c>
      <c r="C13" s="110" t="s">
        <v>2866</v>
      </c>
      <c r="D13" s="110" t="s">
        <v>2865</v>
      </c>
      <c r="E13" s="110" t="s">
        <v>266</v>
      </c>
      <c r="F13" s="110" t="s">
        <v>159</v>
      </c>
      <c r="G13" s="110" t="s">
        <v>159</v>
      </c>
      <c r="H13" s="110" t="s">
        <v>528</v>
      </c>
      <c r="I13" s="114" t="s">
        <v>528</v>
      </c>
      <c r="J13" s="111" t="s">
        <v>2864</v>
      </c>
      <c r="K13" s="110" t="s">
        <v>52</v>
      </c>
      <c r="L13" s="110" t="s">
        <v>528</v>
      </c>
      <c r="M13" s="110" t="s">
        <v>173</v>
      </c>
      <c r="N13" s="110" t="s">
        <v>531</v>
      </c>
    </row>
    <row r="14" spans="1:14" ht="46.5" customHeight="1" x14ac:dyDescent="0.2">
      <c r="A14" s="113">
        <v>42459</v>
      </c>
      <c r="B14" s="110" t="s">
        <v>2863</v>
      </c>
      <c r="C14" s="110" t="s">
        <v>2862</v>
      </c>
      <c r="D14" s="110" t="s">
        <v>528</v>
      </c>
      <c r="E14" s="110" t="s">
        <v>265</v>
      </c>
      <c r="F14" s="110" t="s">
        <v>2861</v>
      </c>
      <c r="G14" s="110" t="s">
        <v>2860</v>
      </c>
      <c r="H14" s="110" t="s">
        <v>528</v>
      </c>
      <c r="I14" s="114" t="s">
        <v>528</v>
      </c>
      <c r="J14" s="111" t="s">
        <v>2859</v>
      </c>
      <c r="K14" s="110" t="s">
        <v>52</v>
      </c>
      <c r="L14" s="110" t="s">
        <v>528</v>
      </c>
      <c r="M14" s="110" t="s">
        <v>173</v>
      </c>
      <c r="N14" s="110" t="s">
        <v>526</v>
      </c>
    </row>
    <row r="15" spans="1:14" ht="46.5" customHeight="1" x14ac:dyDescent="0.2">
      <c r="A15" s="113">
        <v>42459</v>
      </c>
      <c r="B15" s="110" t="s">
        <v>2858</v>
      </c>
      <c r="C15" s="110" t="s">
        <v>1730</v>
      </c>
      <c r="D15" s="110" t="s">
        <v>528</v>
      </c>
      <c r="E15" s="110" t="s">
        <v>181</v>
      </c>
      <c r="F15" s="110" t="s">
        <v>2857</v>
      </c>
      <c r="G15" s="110" t="s">
        <v>544</v>
      </c>
      <c r="H15" s="110" t="s">
        <v>2856</v>
      </c>
      <c r="I15" s="114" t="s">
        <v>528</v>
      </c>
      <c r="J15" s="111" t="s">
        <v>2855</v>
      </c>
      <c r="K15" s="110" t="s">
        <v>57</v>
      </c>
      <c r="L15" s="110" t="s">
        <v>528</v>
      </c>
      <c r="M15" s="110" t="s">
        <v>173</v>
      </c>
      <c r="N15" s="110" t="s">
        <v>526</v>
      </c>
    </row>
    <row r="16" spans="1:14" ht="46.5" customHeight="1" x14ac:dyDescent="0.2">
      <c r="A16" s="113">
        <v>42459</v>
      </c>
      <c r="B16" s="110" t="s">
        <v>2854</v>
      </c>
      <c r="C16" s="110" t="s">
        <v>2853</v>
      </c>
      <c r="D16" s="110" t="s">
        <v>2852</v>
      </c>
      <c r="E16" s="110" t="s">
        <v>214</v>
      </c>
      <c r="F16" s="110" t="s">
        <v>452</v>
      </c>
      <c r="G16" s="110" t="s">
        <v>451</v>
      </c>
      <c r="H16" s="110" t="s">
        <v>660</v>
      </c>
      <c r="I16" s="114" t="s">
        <v>528</v>
      </c>
      <c r="J16" s="111" t="s">
        <v>2851</v>
      </c>
      <c r="K16" s="110" t="s">
        <v>59</v>
      </c>
      <c r="L16" s="110" t="s">
        <v>145</v>
      </c>
      <c r="M16" s="110" t="s">
        <v>173</v>
      </c>
      <c r="N16" s="110" t="s">
        <v>531</v>
      </c>
    </row>
    <row r="17" spans="1:14" ht="46.5" customHeight="1" x14ac:dyDescent="0.2">
      <c r="A17" s="113">
        <v>42458</v>
      </c>
      <c r="B17" s="110" t="s">
        <v>2850</v>
      </c>
      <c r="C17" s="110" t="s">
        <v>2849</v>
      </c>
      <c r="D17" s="110" t="s">
        <v>2848</v>
      </c>
      <c r="E17" s="110" t="s">
        <v>178</v>
      </c>
      <c r="F17" s="110" t="s">
        <v>2847</v>
      </c>
      <c r="G17" s="110" t="s">
        <v>2847</v>
      </c>
      <c r="H17" s="110" t="s">
        <v>2846</v>
      </c>
      <c r="I17" s="114" t="s">
        <v>528</v>
      </c>
      <c r="J17" s="111" t="s">
        <v>2845</v>
      </c>
      <c r="K17" s="110" t="s">
        <v>52</v>
      </c>
      <c r="L17" s="110" t="s">
        <v>528</v>
      </c>
      <c r="M17" s="110" t="s">
        <v>173</v>
      </c>
      <c r="N17" s="110" t="s">
        <v>531</v>
      </c>
    </row>
    <row r="18" spans="1:14" ht="46.5" customHeight="1" x14ac:dyDescent="0.2">
      <c r="A18" s="113">
        <v>42458</v>
      </c>
      <c r="B18" s="110" t="s">
        <v>2844</v>
      </c>
      <c r="C18" s="110" t="s">
        <v>2843</v>
      </c>
      <c r="D18" s="110" t="s">
        <v>2842</v>
      </c>
      <c r="E18" s="110" t="s">
        <v>266</v>
      </c>
      <c r="F18" s="110" t="s">
        <v>1162</v>
      </c>
      <c r="G18" s="110" t="s">
        <v>135</v>
      </c>
      <c r="H18" s="110" t="s">
        <v>1966</v>
      </c>
      <c r="I18" s="114" t="s">
        <v>528</v>
      </c>
      <c r="J18" s="111" t="s">
        <v>2841</v>
      </c>
      <c r="K18" s="110" t="s">
        <v>52</v>
      </c>
      <c r="L18" s="110" t="s">
        <v>528</v>
      </c>
      <c r="M18" s="110" t="s">
        <v>173</v>
      </c>
      <c r="N18" s="110" t="s">
        <v>531</v>
      </c>
    </row>
    <row r="19" spans="1:14" ht="46.5" customHeight="1" x14ac:dyDescent="0.2">
      <c r="A19" s="113">
        <v>42458</v>
      </c>
      <c r="B19" s="110" t="s">
        <v>2840</v>
      </c>
      <c r="C19" s="110" t="s">
        <v>2839</v>
      </c>
      <c r="D19" s="110" t="s">
        <v>2838</v>
      </c>
      <c r="E19" s="110" t="s">
        <v>183</v>
      </c>
      <c r="F19" s="110" t="s">
        <v>2837</v>
      </c>
      <c r="G19" s="110" t="s">
        <v>268</v>
      </c>
      <c r="H19" s="110" t="s">
        <v>2836</v>
      </c>
      <c r="I19" s="114" t="s">
        <v>528</v>
      </c>
      <c r="J19" s="111" t="s">
        <v>2835</v>
      </c>
      <c r="K19" s="110" t="s">
        <v>58</v>
      </c>
      <c r="L19" s="110" t="s">
        <v>528</v>
      </c>
      <c r="M19" s="110" t="s">
        <v>173</v>
      </c>
      <c r="N19" s="110" t="s">
        <v>531</v>
      </c>
    </row>
    <row r="20" spans="1:14" ht="46.5" customHeight="1" x14ac:dyDescent="0.2">
      <c r="A20" s="113">
        <v>42458</v>
      </c>
      <c r="B20" s="110" t="s">
        <v>2834</v>
      </c>
      <c r="C20" s="110" t="s">
        <v>2164</v>
      </c>
      <c r="D20" s="110" t="s">
        <v>2833</v>
      </c>
      <c r="E20" s="110" t="s">
        <v>183</v>
      </c>
      <c r="F20" s="110" t="s">
        <v>2832</v>
      </c>
      <c r="G20" s="110" t="s">
        <v>2831</v>
      </c>
      <c r="H20" s="110" t="s">
        <v>2830</v>
      </c>
      <c r="I20" s="114" t="s">
        <v>528</v>
      </c>
      <c r="J20" s="111" t="s">
        <v>2829</v>
      </c>
      <c r="K20" s="110" t="s">
        <v>58</v>
      </c>
      <c r="L20" s="110" t="s">
        <v>528</v>
      </c>
      <c r="M20" s="110" t="s">
        <v>173</v>
      </c>
      <c r="N20" s="110" t="s">
        <v>531</v>
      </c>
    </row>
    <row r="21" spans="1:14" ht="46.5" customHeight="1" x14ac:dyDescent="0.2">
      <c r="A21" s="113">
        <v>42458</v>
      </c>
      <c r="B21" s="110" t="s">
        <v>2828</v>
      </c>
      <c r="C21" s="110" t="s">
        <v>2827</v>
      </c>
      <c r="D21" s="110" t="s">
        <v>2826</v>
      </c>
      <c r="E21" s="110" t="s">
        <v>209</v>
      </c>
      <c r="F21" s="110" t="s">
        <v>2825</v>
      </c>
      <c r="G21" s="110" t="s">
        <v>1026</v>
      </c>
      <c r="H21" s="110" t="s">
        <v>528</v>
      </c>
      <c r="I21" s="114" t="s">
        <v>528</v>
      </c>
      <c r="J21" s="111" t="s">
        <v>2824</v>
      </c>
      <c r="K21" s="110" t="s">
        <v>55</v>
      </c>
      <c r="L21" s="110" t="s">
        <v>528</v>
      </c>
      <c r="M21" s="110" t="s">
        <v>173</v>
      </c>
      <c r="N21" s="110" t="s">
        <v>531</v>
      </c>
    </row>
    <row r="22" spans="1:14" ht="46.5" customHeight="1" x14ac:dyDescent="0.2">
      <c r="A22" s="113">
        <v>42458</v>
      </c>
      <c r="B22" s="110" t="s">
        <v>2823</v>
      </c>
      <c r="C22" s="110" t="s">
        <v>208</v>
      </c>
      <c r="D22" s="110" t="s">
        <v>528</v>
      </c>
      <c r="E22" s="110" t="s">
        <v>193</v>
      </c>
      <c r="F22" s="110" t="s">
        <v>2822</v>
      </c>
      <c r="G22" s="110" t="s">
        <v>2822</v>
      </c>
      <c r="H22" s="110" t="s">
        <v>2821</v>
      </c>
      <c r="I22" s="114" t="s">
        <v>528</v>
      </c>
      <c r="J22" s="111" t="s">
        <v>2820</v>
      </c>
      <c r="K22" s="110" t="s">
        <v>50</v>
      </c>
      <c r="L22" s="110" t="s">
        <v>528</v>
      </c>
      <c r="M22" s="110" t="s">
        <v>173</v>
      </c>
      <c r="N22" s="110" t="s">
        <v>531</v>
      </c>
    </row>
    <row r="23" spans="1:14" ht="46.5" customHeight="1" x14ac:dyDescent="0.2">
      <c r="A23" s="113">
        <v>42458</v>
      </c>
      <c r="B23" s="110" t="s">
        <v>2819</v>
      </c>
      <c r="C23" s="110" t="s">
        <v>1848</v>
      </c>
      <c r="D23" s="110" t="s">
        <v>2818</v>
      </c>
      <c r="E23" s="110" t="s">
        <v>177</v>
      </c>
      <c r="F23" s="110" t="s">
        <v>2817</v>
      </c>
      <c r="G23" s="110" t="s">
        <v>453</v>
      </c>
      <c r="H23" s="110" t="s">
        <v>2816</v>
      </c>
      <c r="I23" s="114" t="s">
        <v>528</v>
      </c>
      <c r="J23" s="111" t="s">
        <v>2815</v>
      </c>
      <c r="K23" s="110" t="s">
        <v>59</v>
      </c>
      <c r="L23" s="110" t="s">
        <v>528</v>
      </c>
      <c r="M23" s="110" t="s">
        <v>173</v>
      </c>
      <c r="N23" s="110" t="s">
        <v>531</v>
      </c>
    </row>
    <row r="24" spans="1:14" ht="46.5" customHeight="1" x14ac:dyDescent="0.2">
      <c r="A24" s="113">
        <v>42457</v>
      </c>
      <c r="B24" s="110" t="s">
        <v>2814</v>
      </c>
      <c r="C24" s="110" t="s">
        <v>2813</v>
      </c>
      <c r="D24" s="110" t="s">
        <v>528</v>
      </c>
      <c r="E24" s="110" t="s">
        <v>202</v>
      </c>
      <c r="F24" s="110" t="s">
        <v>2812</v>
      </c>
      <c r="G24" s="110" t="s">
        <v>103</v>
      </c>
      <c r="H24" s="110" t="s">
        <v>2811</v>
      </c>
      <c r="I24" s="114" t="s">
        <v>528</v>
      </c>
      <c r="J24" s="111" t="s">
        <v>2810</v>
      </c>
      <c r="K24" s="110" t="s">
        <v>59</v>
      </c>
      <c r="L24" s="110" t="s">
        <v>528</v>
      </c>
      <c r="M24" s="110" t="s">
        <v>173</v>
      </c>
      <c r="N24" s="110" t="s">
        <v>526</v>
      </c>
    </row>
    <row r="25" spans="1:14" ht="46.5" customHeight="1" x14ac:dyDescent="0.2">
      <c r="A25" s="113">
        <v>42457</v>
      </c>
      <c r="B25" s="110" t="s">
        <v>2808</v>
      </c>
      <c r="C25" s="110" t="s">
        <v>2809</v>
      </c>
      <c r="D25" s="110" t="s">
        <v>2807</v>
      </c>
      <c r="E25" s="110" t="s">
        <v>177</v>
      </c>
      <c r="F25" s="110" t="s">
        <v>2808</v>
      </c>
      <c r="G25" s="110" t="s">
        <v>14</v>
      </c>
      <c r="H25" s="110" t="s">
        <v>2807</v>
      </c>
      <c r="I25" s="114" t="s">
        <v>528</v>
      </c>
      <c r="J25" s="111" t="s">
        <v>2806</v>
      </c>
      <c r="K25" s="110" t="s">
        <v>55</v>
      </c>
      <c r="L25" s="110" t="s">
        <v>125</v>
      </c>
      <c r="M25" s="110" t="s">
        <v>173</v>
      </c>
      <c r="N25" s="110" t="s">
        <v>531</v>
      </c>
    </row>
    <row r="26" spans="1:14" ht="46.5" customHeight="1" x14ac:dyDescent="0.2">
      <c r="A26" s="113">
        <v>42457</v>
      </c>
      <c r="B26" s="110" t="s">
        <v>2805</v>
      </c>
      <c r="C26" s="110" t="s">
        <v>211</v>
      </c>
      <c r="D26" s="110" t="s">
        <v>528</v>
      </c>
      <c r="E26" s="110" t="s">
        <v>193</v>
      </c>
      <c r="F26" s="110" t="s">
        <v>1317</v>
      </c>
      <c r="G26" s="110" t="s">
        <v>1317</v>
      </c>
      <c r="H26" s="110" t="s">
        <v>1316</v>
      </c>
      <c r="I26" s="114" t="s">
        <v>528</v>
      </c>
      <c r="J26" s="111" t="s">
        <v>2804</v>
      </c>
      <c r="K26" s="110" t="s">
        <v>50</v>
      </c>
      <c r="L26" s="110" t="s">
        <v>528</v>
      </c>
      <c r="M26" s="110" t="s">
        <v>173</v>
      </c>
      <c r="N26" s="110" t="s">
        <v>531</v>
      </c>
    </row>
    <row r="27" spans="1:14" ht="46.5" customHeight="1" x14ac:dyDescent="0.2">
      <c r="A27" s="113">
        <v>42457</v>
      </c>
      <c r="B27" s="110" t="s">
        <v>2803</v>
      </c>
      <c r="C27" s="110" t="s">
        <v>2802</v>
      </c>
      <c r="D27" s="110" t="s">
        <v>2801</v>
      </c>
      <c r="E27" s="110" t="s">
        <v>351</v>
      </c>
      <c r="F27" s="110" t="s">
        <v>403</v>
      </c>
      <c r="G27" s="110" t="s">
        <v>403</v>
      </c>
      <c r="H27" s="110" t="s">
        <v>1723</v>
      </c>
      <c r="I27" s="114" t="s">
        <v>528</v>
      </c>
      <c r="J27" s="111" t="s">
        <v>2800</v>
      </c>
      <c r="K27" s="110" t="s">
        <v>55</v>
      </c>
      <c r="L27" s="110" t="s">
        <v>528</v>
      </c>
      <c r="M27" s="110" t="s">
        <v>173</v>
      </c>
      <c r="N27" s="110" t="s">
        <v>531</v>
      </c>
    </row>
    <row r="28" spans="1:14" ht="46.5" customHeight="1" x14ac:dyDescent="0.2">
      <c r="A28" s="113">
        <v>42457</v>
      </c>
      <c r="B28" s="110" t="s">
        <v>2799</v>
      </c>
      <c r="C28" s="110" t="s">
        <v>2798</v>
      </c>
      <c r="D28" s="110" t="s">
        <v>528</v>
      </c>
      <c r="E28" s="110" t="s">
        <v>273</v>
      </c>
      <c r="F28" s="110" t="s">
        <v>438</v>
      </c>
      <c r="G28" s="110" t="s">
        <v>438</v>
      </c>
      <c r="H28" s="110" t="s">
        <v>2797</v>
      </c>
      <c r="I28" s="114" t="s">
        <v>528</v>
      </c>
      <c r="J28" s="111" t="s">
        <v>2796</v>
      </c>
      <c r="K28" s="110" t="s">
        <v>53</v>
      </c>
      <c r="L28" s="110" t="s">
        <v>2795</v>
      </c>
      <c r="M28" s="110" t="s">
        <v>173</v>
      </c>
      <c r="N28" s="110" t="s">
        <v>531</v>
      </c>
    </row>
    <row r="29" spans="1:14" ht="46.5" customHeight="1" x14ac:dyDescent="0.2">
      <c r="A29" s="113">
        <v>42455</v>
      </c>
      <c r="B29" s="110" t="s">
        <v>2794</v>
      </c>
      <c r="C29" s="110" t="s">
        <v>820</v>
      </c>
      <c r="D29" s="110" t="s">
        <v>2793</v>
      </c>
      <c r="E29" s="110" t="s">
        <v>193</v>
      </c>
      <c r="F29" s="110" t="s">
        <v>2792</v>
      </c>
      <c r="G29" s="110" t="s">
        <v>30</v>
      </c>
      <c r="H29" s="110" t="s">
        <v>2791</v>
      </c>
      <c r="I29" s="114" t="s">
        <v>528</v>
      </c>
      <c r="J29" s="111" t="s">
        <v>2790</v>
      </c>
      <c r="K29" s="110" t="s">
        <v>50</v>
      </c>
      <c r="L29" s="110" t="s">
        <v>528</v>
      </c>
      <c r="M29" s="110" t="s">
        <v>173</v>
      </c>
      <c r="N29" s="110" t="s">
        <v>531</v>
      </c>
    </row>
    <row r="30" spans="1:14" ht="46.5" customHeight="1" x14ac:dyDescent="0.2">
      <c r="A30" s="113">
        <v>42454</v>
      </c>
      <c r="B30" s="110" t="s">
        <v>2789</v>
      </c>
      <c r="C30" s="110" t="s">
        <v>2788</v>
      </c>
      <c r="D30" s="110" t="s">
        <v>2787</v>
      </c>
      <c r="E30" s="110" t="s">
        <v>1474</v>
      </c>
      <c r="F30" s="110" t="s">
        <v>159</v>
      </c>
      <c r="G30" s="110" t="s">
        <v>159</v>
      </c>
      <c r="H30" s="110" t="s">
        <v>528</v>
      </c>
      <c r="I30" s="114" t="s">
        <v>528</v>
      </c>
      <c r="J30" s="111" t="s">
        <v>2786</v>
      </c>
      <c r="K30" s="110" t="s">
        <v>51</v>
      </c>
      <c r="L30" s="110" t="s">
        <v>33</v>
      </c>
      <c r="M30" s="110" t="s">
        <v>173</v>
      </c>
      <c r="N30" s="110" t="s">
        <v>531</v>
      </c>
    </row>
    <row r="31" spans="1:14" ht="46.5" customHeight="1" x14ac:dyDescent="0.2">
      <c r="A31" s="113">
        <v>42453</v>
      </c>
      <c r="B31" s="110" t="s">
        <v>2785</v>
      </c>
      <c r="C31" s="110" t="s">
        <v>208</v>
      </c>
      <c r="D31" s="110" t="s">
        <v>528</v>
      </c>
      <c r="E31" s="110" t="s">
        <v>193</v>
      </c>
      <c r="F31" s="110" t="s">
        <v>159</v>
      </c>
      <c r="G31" s="110" t="s">
        <v>159</v>
      </c>
      <c r="H31" s="110" t="s">
        <v>528</v>
      </c>
      <c r="I31" s="114" t="s">
        <v>528</v>
      </c>
      <c r="J31" s="111" t="s">
        <v>2784</v>
      </c>
      <c r="K31" s="110" t="s">
        <v>50</v>
      </c>
      <c r="L31" s="110" t="s">
        <v>528</v>
      </c>
      <c r="M31" s="110" t="s">
        <v>173</v>
      </c>
      <c r="N31" s="110" t="s">
        <v>526</v>
      </c>
    </row>
    <row r="32" spans="1:14" ht="46.5" customHeight="1" x14ac:dyDescent="0.2">
      <c r="A32" s="113">
        <v>42453</v>
      </c>
      <c r="B32" s="110" t="s">
        <v>2783</v>
      </c>
      <c r="C32" s="110" t="s">
        <v>663</v>
      </c>
      <c r="D32" s="110" t="s">
        <v>2782</v>
      </c>
      <c r="E32" s="110" t="s">
        <v>220</v>
      </c>
      <c r="F32" s="110" t="s">
        <v>2781</v>
      </c>
      <c r="G32" s="110" t="s">
        <v>447</v>
      </c>
      <c r="H32" s="110" t="s">
        <v>2780</v>
      </c>
      <c r="I32" s="114" t="s">
        <v>528</v>
      </c>
      <c r="J32" s="111" t="s">
        <v>2779</v>
      </c>
      <c r="K32" s="110" t="s">
        <v>58</v>
      </c>
      <c r="L32" s="110" t="s">
        <v>528</v>
      </c>
      <c r="M32" s="110" t="s">
        <v>173</v>
      </c>
      <c r="N32" s="110" t="s">
        <v>531</v>
      </c>
    </row>
    <row r="33" spans="1:14" ht="46.5" customHeight="1" x14ac:dyDescent="0.2">
      <c r="A33" s="113">
        <v>42452</v>
      </c>
      <c r="B33" s="110" t="s">
        <v>2778</v>
      </c>
      <c r="C33" s="110" t="s">
        <v>2777</v>
      </c>
      <c r="D33" s="110" t="s">
        <v>528</v>
      </c>
      <c r="E33" s="110" t="s">
        <v>185</v>
      </c>
      <c r="F33" s="110" t="s">
        <v>2776</v>
      </c>
      <c r="G33" s="110" t="s">
        <v>2775</v>
      </c>
      <c r="H33" s="110" t="s">
        <v>528</v>
      </c>
      <c r="I33" s="114" t="s">
        <v>528</v>
      </c>
      <c r="J33" s="111" t="s">
        <v>2774</v>
      </c>
      <c r="K33" s="110" t="s">
        <v>58</v>
      </c>
      <c r="L33" s="110" t="s">
        <v>528</v>
      </c>
      <c r="M33" s="110" t="s">
        <v>173</v>
      </c>
      <c r="N33" s="110" t="s">
        <v>531</v>
      </c>
    </row>
    <row r="34" spans="1:14" ht="46.5" customHeight="1" x14ac:dyDescent="0.2">
      <c r="A34" s="113">
        <v>42452</v>
      </c>
      <c r="B34" s="110" t="s">
        <v>2773</v>
      </c>
      <c r="C34" s="110" t="s">
        <v>2772</v>
      </c>
      <c r="D34" s="110" t="s">
        <v>2771</v>
      </c>
      <c r="E34" s="110" t="s">
        <v>183</v>
      </c>
      <c r="F34" s="110" t="s">
        <v>2770</v>
      </c>
      <c r="G34" s="110" t="s">
        <v>2770</v>
      </c>
      <c r="H34" s="110" t="s">
        <v>528</v>
      </c>
      <c r="I34" s="114" t="s">
        <v>528</v>
      </c>
      <c r="J34" s="111" t="s">
        <v>2769</v>
      </c>
      <c r="K34" s="110" t="s">
        <v>60</v>
      </c>
      <c r="L34" s="110" t="s">
        <v>528</v>
      </c>
      <c r="M34" s="110" t="s">
        <v>173</v>
      </c>
      <c r="N34" s="110" t="s">
        <v>531</v>
      </c>
    </row>
    <row r="35" spans="1:14" ht="46.5" customHeight="1" x14ac:dyDescent="0.2">
      <c r="A35" s="113">
        <v>42452</v>
      </c>
      <c r="B35" s="110" t="s">
        <v>2768</v>
      </c>
      <c r="C35" s="110" t="s">
        <v>2767</v>
      </c>
      <c r="D35" s="110" t="s">
        <v>2342</v>
      </c>
      <c r="E35" s="110" t="s">
        <v>183</v>
      </c>
      <c r="F35" s="110" t="s">
        <v>603</v>
      </c>
      <c r="G35" s="110" t="s">
        <v>603</v>
      </c>
      <c r="H35" s="110" t="s">
        <v>2341</v>
      </c>
      <c r="I35" s="114" t="s">
        <v>528</v>
      </c>
      <c r="J35" s="111" t="s">
        <v>2766</v>
      </c>
      <c r="K35" s="110" t="s">
        <v>56</v>
      </c>
      <c r="L35" s="110" t="s">
        <v>528</v>
      </c>
      <c r="M35" s="110" t="s">
        <v>173</v>
      </c>
      <c r="N35" s="110" t="s">
        <v>531</v>
      </c>
    </row>
    <row r="36" spans="1:14" ht="46.5" customHeight="1" x14ac:dyDescent="0.2">
      <c r="A36" s="113">
        <v>42451</v>
      </c>
      <c r="B36" s="110" t="s">
        <v>2765</v>
      </c>
      <c r="C36" s="110" t="s">
        <v>677</v>
      </c>
      <c r="D36" s="110" t="s">
        <v>528</v>
      </c>
      <c r="E36" s="110" t="s">
        <v>271</v>
      </c>
      <c r="F36" s="110" t="s">
        <v>2764</v>
      </c>
      <c r="G36" s="110" t="s">
        <v>333</v>
      </c>
      <c r="H36" s="110" t="s">
        <v>2763</v>
      </c>
      <c r="I36" s="114" t="s">
        <v>528</v>
      </c>
      <c r="J36" s="111" t="s">
        <v>2762</v>
      </c>
      <c r="K36" s="110" t="s">
        <v>53</v>
      </c>
      <c r="L36" s="110" t="s">
        <v>528</v>
      </c>
      <c r="M36" s="110" t="s">
        <v>173</v>
      </c>
      <c r="N36" s="110" t="s">
        <v>531</v>
      </c>
    </row>
    <row r="37" spans="1:14" ht="46.5" customHeight="1" x14ac:dyDescent="0.2">
      <c r="A37" s="113">
        <v>42451</v>
      </c>
      <c r="B37" s="110" t="s">
        <v>2347</v>
      </c>
      <c r="C37" s="110" t="s">
        <v>2346</v>
      </c>
      <c r="D37" s="110" t="s">
        <v>2345</v>
      </c>
      <c r="E37" s="110" t="s">
        <v>266</v>
      </c>
      <c r="F37" s="110" t="s">
        <v>2344</v>
      </c>
      <c r="G37" s="110" t="s">
        <v>2344</v>
      </c>
      <c r="H37" s="110" t="s">
        <v>528</v>
      </c>
      <c r="I37" s="114" t="s">
        <v>528</v>
      </c>
      <c r="J37" s="111" t="s">
        <v>2343</v>
      </c>
      <c r="K37" s="110" t="s">
        <v>52</v>
      </c>
      <c r="L37" s="110" t="s">
        <v>528</v>
      </c>
      <c r="M37" s="110" t="s">
        <v>173</v>
      </c>
      <c r="N37" s="110" t="s">
        <v>531</v>
      </c>
    </row>
    <row r="38" spans="1:14" ht="46.5" customHeight="1" x14ac:dyDescent="0.2">
      <c r="A38" s="113">
        <v>42450</v>
      </c>
      <c r="B38" s="110" t="s">
        <v>2287</v>
      </c>
      <c r="C38" s="110" t="s">
        <v>2286</v>
      </c>
      <c r="D38" s="110" t="s">
        <v>2285</v>
      </c>
      <c r="E38" s="110" t="s">
        <v>266</v>
      </c>
      <c r="F38" s="110" t="s">
        <v>475</v>
      </c>
      <c r="G38" s="110" t="s">
        <v>474</v>
      </c>
      <c r="H38" s="110" t="s">
        <v>473</v>
      </c>
      <c r="I38" s="114" t="s">
        <v>528</v>
      </c>
      <c r="J38" s="111" t="s">
        <v>2761</v>
      </c>
      <c r="K38" s="110" t="s">
        <v>52</v>
      </c>
      <c r="L38" s="110" t="s">
        <v>528</v>
      </c>
      <c r="M38" s="110" t="s">
        <v>173</v>
      </c>
      <c r="N38" s="110" t="s">
        <v>531</v>
      </c>
    </row>
    <row r="39" spans="1:14" ht="46.5" customHeight="1" x14ac:dyDescent="0.2">
      <c r="A39" s="113">
        <v>42450</v>
      </c>
      <c r="B39" s="110" t="s">
        <v>2760</v>
      </c>
      <c r="C39" s="110" t="s">
        <v>2759</v>
      </c>
      <c r="D39" s="110" t="s">
        <v>2758</v>
      </c>
      <c r="E39" s="110" t="s">
        <v>345</v>
      </c>
      <c r="F39" s="110" t="s">
        <v>606</v>
      </c>
      <c r="G39" s="110" t="s">
        <v>605</v>
      </c>
      <c r="H39" s="110" t="s">
        <v>728</v>
      </c>
      <c r="I39" s="114" t="s">
        <v>528</v>
      </c>
      <c r="J39" s="111" t="s">
        <v>2757</v>
      </c>
      <c r="K39" s="110" t="s">
        <v>59</v>
      </c>
      <c r="L39" s="110" t="s">
        <v>528</v>
      </c>
      <c r="M39" s="110" t="s">
        <v>173</v>
      </c>
      <c r="N39" s="110" t="s">
        <v>531</v>
      </c>
    </row>
    <row r="40" spans="1:14" ht="46.5" customHeight="1" x14ac:dyDescent="0.2">
      <c r="A40" s="113">
        <v>42450</v>
      </c>
      <c r="B40" s="110" t="s">
        <v>2756</v>
      </c>
      <c r="C40" s="110" t="s">
        <v>2755</v>
      </c>
      <c r="D40" s="110" t="s">
        <v>2754</v>
      </c>
      <c r="E40" s="110" t="s">
        <v>209</v>
      </c>
      <c r="F40" s="110" t="s">
        <v>2753</v>
      </c>
      <c r="G40" s="110" t="s">
        <v>2752</v>
      </c>
      <c r="H40" s="110" t="s">
        <v>2751</v>
      </c>
      <c r="I40" s="114" t="s">
        <v>528</v>
      </c>
      <c r="J40" s="111" t="s">
        <v>2750</v>
      </c>
      <c r="K40" s="110" t="s">
        <v>55</v>
      </c>
      <c r="L40" s="110" t="s">
        <v>528</v>
      </c>
      <c r="M40" s="110" t="s">
        <v>173</v>
      </c>
      <c r="N40" s="110" t="s">
        <v>531</v>
      </c>
    </row>
    <row r="41" spans="1:14" ht="46.5" customHeight="1" x14ac:dyDescent="0.2">
      <c r="A41" s="113">
        <v>42450</v>
      </c>
      <c r="B41" s="110" t="s">
        <v>2749</v>
      </c>
      <c r="C41" s="110" t="s">
        <v>511</v>
      </c>
      <c r="D41" s="110" t="s">
        <v>2748</v>
      </c>
      <c r="E41" s="110" t="s">
        <v>183</v>
      </c>
      <c r="F41" s="110" t="s">
        <v>349</v>
      </c>
      <c r="G41" s="110" t="s">
        <v>349</v>
      </c>
      <c r="H41" s="110" t="s">
        <v>2453</v>
      </c>
      <c r="I41" s="114" t="s">
        <v>528</v>
      </c>
      <c r="J41" s="111" t="s">
        <v>2747</v>
      </c>
      <c r="K41" s="110" t="s">
        <v>60</v>
      </c>
      <c r="L41" s="110" t="s">
        <v>2746</v>
      </c>
      <c r="M41" s="110" t="s">
        <v>173</v>
      </c>
      <c r="N41" s="110" t="s">
        <v>531</v>
      </c>
    </row>
    <row r="42" spans="1:14" ht="46.5" customHeight="1" x14ac:dyDescent="0.2">
      <c r="A42" s="113">
        <v>42450</v>
      </c>
      <c r="B42" s="110" t="s">
        <v>2745</v>
      </c>
      <c r="C42" s="110" t="s">
        <v>2744</v>
      </c>
      <c r="D42" s="110" t="s">
        <v>2743</v>
      </c>
      <c r="E42" s="110" t="s">
        <v>201</v>
      </c>
      <c r="F42" s="110" t="s">
        <v>436</v>
      </c>
      <c r="G42" s="110" t="s">
        <v>436</v>
      </c>
      <c r="H42" s="110" t="s">
        <v>678</v>
      </c>
      <c r="I42" s="114" t="s">
        <v>528</v>
      </c>
      <c r="J42" s="111" t="s">
        <v>2742</v>
      </c>
      <c r="K42" s="110" t="s">
        <v>59</v>
      </c>
      <c r="L42" s="110" t="s">
        <v>528</v>
      </c>
      <c r="M42" s="110" t="s">
        <v>173</v>
      </c>
      <c r="N42" s="110" t="s">
        <v>531</v>
      </c>
    </row>
    <row r="43" spans="1:14" ht="46.5" customHeight="1" x14ac:dyDescent="0.2">
      <c r="A43" s="113">
        <v>42447</v>
      </c>
      <c r="B43" s="110" t="s">
        <v>2313</v>
      </c>
      <c r="C43" s="110" t="s">
        <v>2312</v>
      </c>
      <c r="D43" s="110" t="s">
        <v>2311</v>
      </c>
      <c r="E43" s="110" t="s">
        <v>209</v>
      </c>
      <c r="F43" s="110" t="s">
        <v>403</v>
      </c>
      <c r="G43" s="110" t="s">
        <v>403</v>
      </c>
      <c r="H43" s="110" t="s">
        <v>1723</v>
      </c>
      <c r="I43" s="114" t="s">
        <v>528</v>
      </c>
      <c r="J43" s="111" t="s">
        <v>2310</v>
      </c>
      <c r="K43" s="110" t="s">
        <v>55</v>
      </c>
      <c r="L43" s="110" t="s">
        <v>528</v>
      </c>
      <c r="M43" s="110" t="s">
        <v>173</v>
      </c>
      <c r="N43" s="110" t="s">
        <v>526</v>
      </c>
    </row>
    <row r="44" spans="1:14" ht="46.5" customHeight="1" x14ac:dyDescent="0.2">
      <c r="A44" s="113">
        <v>42446</v>
      </c>
      <c r="B44" s="110" t="s">
        <v>2297</v>
      </c>
      <c r="C44" s="110" t="s">
        <v>2296</v>
      </c>
      <c r="D44" s="110" t="s">
        <v>2295</v>
      </c>
      <c r="E44" s="110" t="s">
        <v>180</v>
      </c>
      <c r="F44" s="110" t="s">
        <v>2294</v>
      </c>
      <c r="G44" s="110" t="s">
        <v>154</v>
      </c>
      <c r="H44" s="110" t="s">
        <v>347</v>
      </c>
      <c r="I44" s="114" t="s">
        <v>528</v>
      </c>
      <c r="J44" s="111" t="s">
        <v>2293</v>
      </c>
      <c r="K44" s="110" t="s">
        <v>55</v>
      </c>
      <c r="L44" s="111" t="s">
        <v>2292</v>
      </c>
      <c r="M44" s="110" t="s">
        <v>173</v>
      </c>
      <c r="N44" s="110" t="s">
        <v>526</v>
      </c>
    </row>
    <row r="45" spans="1:14" ht="46.5" customHeight="1" x14ac:dyDescent="0.2">
      <c r="A45" s="113">
        <v>42446</v>
      </c>
      <c r="B45" s="110" t="s">
        <v>1313</v>
      </c>
      <c r="C45" s="110" t="s">
        <v>2216</v>
      </c>
      <c r="D45" s="110" t="s">
        <v>2215</v>
      </c>
      <c r="E45" s="110" t="s">
        <v>217</v>
      </c>
      <c r="F45" s="110" t="s">
        <v>2214</v>
      </c>
      <c r="G45" s="110" t="s">
        <v>370</v>
      </c>
      <c r="H45" s="110" t="s">
        <v>2213</v>
      </c>
      <c r="I45" s="114" t="s">
        <v>528</v>
      </c>
      <c r="J45" s="111" t="s">
        <v>2212</v>
      </c>
      <c r="K45" s="110" t="s">
        <v>59</v>
      </c>
      <c r="L45" s="111" t="s">
        <v>1312</v>
      </c>
      <c r="M45" s="110" t="s">
        <v>173</v>
      </c>
      <c r="N45" s="110" t="s">
        <v>526</v>
      </c>
    </row>
    <row r="46" spans="1:14" ht="46.5" customHeight="1" x14ac:dyDescent="0.2">
      <c r="A46" s="113">
        <v>42446</v>
      </c>
      <c r="B46" s="110" t="s">
        <v>2330</v>
      </c>
      <c r="C46" s="110" t="s">
        <v>627</v>
      </c>
      <c r="D46" s="110" t="s">
        <v>2329</v>
      </c>
      <c r="E46" s="110" t="s">
        <v>296</v>
      </c>
      <c r="F46" s="110" t="s">
        <v>159</v>
      </c>
      <c r="G46" s="110" t="s">
        <v>159</v>
      </c>
      <c r="H46" s="110" t="s">
        <v>528</v>
      </c>
      <c r="I46" s="114" t="s">
        <v>528</v>
      </c>
      <c r="J46" s="111" t="s">
        <v>2328</v>
      </c>
      <c r="K46" s="110" t="s">
        <v>56</v>
      </c>
      <c r="L46" s="110" t="s">
        <v>528</v>
      </c>
      <c r="M46" s="110" t="s">
        <v>173</v>
      </c>
      <c r="N46" s="110" t="s">
        <v>526</v>
      </c>
    </row>
    <row r="47" spans="1:14" ht="46.5" customHeight="1" x14ac:dyDescent="0.2">
      <c r="A47" s="113">
        <v>42446</v>
      </c>
      <c r="B47" s="110" t="s">
        <v>2284</v>
      </c>
      <c r="C47" s="110" t="s">
        <v>2283</v>
      </c>
      <c r="D47" s="110" t="s">
        <v>2282</v>
      </c>
      <c r="E47" s="110" t="s">
        <v>271</v>
      </c>
      <c r="F47" s="110" t="s">
        <v>2281</v>
      </c>
      <c r="G47" s="110" t="s">
        <v>2280</v>
      </c>
      <c r="H47" s="110" t="s">
        <v>2279</v>
      </c>
      <c r="I47" s="114" t="s">
        <v>528</v>
      </c>
      <c r="J47" s="111" t="s">
        <v>2278</v>
      </c>
      <c r="K47" s="110" t="s">
        <v>52</v>
      </c>
      <c r="L47" s="111" t="s">
        <v>2277</v>
      </c>
      <c r="M47" s="110" t="s">
        <v>173</v>
      </c>
      <c r="N47" s="110" t="s">
        <v>531</v>
      </c>
    </row>
    <row r="48" spans="1:14" ht="46.5" customHeight="1" x14ac:dyDescent="0.2">
      <c r="A48" s="113">
        <v>42446</v>
      </c>
      <c r="B48" s="110" t="s">
        <v>2359</v>
      </c>
      <c r="C48" s="110" t="s">
        <v>196</v>
      </c>
      <c r="D48" s="110" t="s">
        <v>528</v>
      </c>
      <c r="E48" s="110" t="s">
        <v>174</v>
      </c>
      <c r="F48" s="110" t="s">
        <v>2358</v>
      </c>
      <c r="G48" s="110" t="s">
        <v>396</v>
      </c>
      <c r="H48" s="110" t="s">
        <v>2357</v>
      </c>
      <c r="I48" s="114" t="s">
        <v>528</v>
      </c>
      <c r="J48" s="111" t="s">
        <v>2741</v>
      </c>
      <c r="K48" s="110" t="s">
        <v>60</v>
      </c>
      <c r="L48" s="110" t="s">
        <v>528</v>
      </c>
      <c r="M48" s="110" t="s">
        <v>173</v>
      </c>
      <c r="N48" s="110" t="s">
        <v>531</v>
      </c>
    </row>
    <row r="49" spans="1:14" ht="46.5" customHeight="1" x14ac:dyDescent="0.2">
      <c r="A49" s="113">
        <v>42446</v>
      </c>
      <c r="B49" s="110" t="s">
        <v>2740</v>
      </c>
      <c r="C49" s="110" t="s">
        <v>279</v>
      </c>
      <c r="D49" s="110" t="s">
        <v>2739</v>
      </c>
      <c r="E49" s="110" t="s">
        <v>277</v>
      </c>
      <c r="F49" s="110" t="s">
        <v>503</v>
      </c>
      <c r="G49" s="110" t="s">
        <v>276</v>
      </c>
      <c r="H49" s="110" t="s">
        <v>617</v>
      </c>
      <c r="I49" s="114" t="s">
        <v>528</v>
      </c>
      <c r="J49" s="111" t="s">
        <v>2738</v>
      </c>
      <c r="K49" s="110" t="s">
        <v>57</v>
      </c>
      <c r="L49" s="110" t="s">
        <v>2737</v>
      </c>
      <c r="M49" s="110" t="s">
        <v>173</v>
      </c>
      <c r="N49" s="110" t="s">
        <v>526</v>
      </c>
    </row>
    <row r="50" spans="1:14" ht="46.5" customHeight="1" x14ac:dyDescent="0.2">
      <c r="A50" s="113">
        <v>42446</v>
      </c>
      <c r="B50" s="110" t="s">
        <v>2736</v>
      </c>
      <c r="C50" s="110" t="s">
        <v>2735</v>
      </c>
      <c r="D50" s="110" t="s">
        <v>2734</v>
      </c>
      <c r="E50" s="110" t="s">
        <v>183</v>
      </c>
      <c r="F50" s="110" t="s">
        <v>2733</v>
      </c>
      <c r="G50" s="110" t="s">
        <v>2733</v>
      </c>
      <c r="H50" s="110" t="s">
        <v>2732</v>
      </c>
      <c r="I50" s="114" t="s">
        <v>528</v>
      </c>
      <c r="J50" s="111" t="s">
        <v>2731</v>
      </c>
      <c r="K50" s="110" t="s">
        <v>58</v>
      </c>
      <c r="L50" s="110" t="s">
        <v>528</v>
      </c>
      <c r="M50" s="110" t="s">
        <v>173</v>
      </c>
      <c r="N50" s="110" t="s">
        <v>531</v>
      </c>
    </row>
    <row r="51" spans="1:14" ht="46.5" customHeight="1" x14ac:dyDescent="0.2">
      <c r="A51" s="113">
        <v>42445</v>
      </c>
      <c r="B51" s="110" t="s">
        <v>1319</v>
      </c>
      <c r="C51" s="110" t="s">
        <v>2222</v>
      </c>
      <c r="D51" s="110" t="s">
        <v>2221</v>
      </c>
      <c r="E51" s="110" t="s">
        <v>288</v>
      </c>
      <c r="F51" s="110" t="s">
        <v>20</v>
      </c>
      <c r="G51" s="110" t="s">
        <v>20</v>
      </c>
      <c r="H51" s="110" t="s">
        <v>249</v>
      </c>
      <c r="I51" s="112">
        <v>150</v>
      </c>
      <c r="J51" s="111" t="s">
        <v>2730</v>
      </c>
      <c r="K51" s="110" t="s">
        <v>56</v>
      </c>
      <c r="L51" s="110" t="s">
        <v>528</v>
      </c>
      <c r="M51" s="110" t="s">
        <v>173</v>
      </c>
      <c r="N51" s="110" t="s">
        <v>526</v>
      </c>
    </row>
    <row r="52" spans="1:14" ht="46.5" customHeight="1" x14ac:dyDescent="0.2">
      <c r="A52" s="113">
        <v>42445</v>
      </c>
      <c r="B52" s="110" t="s">
        <v>1309</v>
      </c>
      <c r="C52" s="110" t="s">
        <v>285</v>
      </c>
      <c r="D52" s="110" t="s">
        <v>2209</v>
      </c>
      <c r="E52" s="110" t="s">
        <v>277</v>
      </c>
      <c r="F52" s="110" t="s">
        <v>112</v>
      </c>
      <c r="G52" s="110" t="s">
        <v>111</v>
      </c>
      <c r="H52" s="110" t="s">
        <v>281</v>
      </c>
      <c r="I52" s="114" t="s">
        <v>528</v>
      </c>
      <c r="J52" s="111" t="s">
        <v>2309</v>
      </c>
      <c r="K52" s="110" t="s">
        <v>57</v>
      </c>
      <c r="L52" s="110" t="s">
        <v>528</v>
      </c>
      <c r="M52" s="110" t="s">
        <v>173</v>
      </c>
      <c r="N52" s="110" t="s">
        <v>531</v>
      </c>
    </row>
    <row r="53" spans="1:14" ht="46.5" customHeight="1" x14ac:dyDescent="0.2">
      <c r="A53" s="113">
        <v>42445</v>
      </c>
      <c r="B53" s="110" t="s">
        <v>1311</v>
      </c>
      <c r="C53" s="110" t="s">
        <v>1154</v>
      </c>
      <c r="D53" s="110" t="s">
        <v>2211</v>
      </c>
      <c r="E53" s="110" t="s">
        <v>237</v>
      </c>
      <c r="F53" s="110" t="s">
        <v>1153</v>
      </c>
      <c r="G53" s="110" t="s">
        <v>1152</v>
      </c>
      <c r="H53" s="110" t="s">
        <v>1151</v>
      </c>
      <c r="I53" s="114" t="s">
        <v>528</v>
      </c>
      <c r="J53" s="111" t="s">
        <v>2210</v>
      </c>
      <c r="K53" s="110" t="s">
        <v>54</v>
      </c>
      <c r="L53" s="110" t="s">
        <v>528</v>
      </c>
      <c r="M53" s="110" t="s">
        <v>173</v>
      </c>
      <c r="N53" s="110" t="s">
        <v>531</v>
      </c>
    </row>
    <row r="54" spans="1:14" ht="46.5" customHeight="1" x14ac:dyDescent="0.2">
      <c r="A54" s="113">
        <v>42444</v>
      </c>
      <c r="B54" s="110" t="s">
        <v>1308</v>
      </c>
      <c r="C54" s="110" t="s">
        <v>279</v>
      </c>
      <c r="D54" s="110" t="s">
        <v>528</v>
      </c>
      <c r="E54" s="110" t="s">
        <v>277</v>
      </c>
      <c r="F54" s="110" t="s">
        <v>114</v>
      </c>
      <c r="G54" s="110" t="s">
        <v>15</v>
      </c>
      <c r="H54" s="110" t="s">
        <v>1704</v>
      </c>
      <c r="I54" s="114" t="s">
        <v>528</v>
      </c>
      <c r="J54" s="111" t="s">
        <v>2208</v>
      </c>
      <c r="K54" s="110" t="s">
        <v>57</v>
      </c>
      <c r="L54" s="110" t="s">
        <v>528</v>
      </c>
      <c r="M54" s="110" t="s">
        <v>173</v>
      </c>
      <c r="N54" s="110" t="s">
        <v>531</v>
      </c>
    </row>
    <row r="55" spans="1:14" ht="46.5" customHeight="1" x14ac:dyDescent="0.2">
      <c r="A55" s="113">
        <v>42444</v>
      </c>
      <c r="B55" s="110" t="s">
        <v>2302</v>
      </c>
      <c r="C55" s="110" t="s">
        <v>2301</v>
      </c>
      <c r="D55" s="110" t="s">
        <v>2300</v>
      </c>
      <c r="E55" s="110" t="s">
        <v>251</v>
      </c>
      <c r="F55" s="110" t="s">
        <v>159</v>
      </c>
      <c r="G55" s="110" t="s">
        <v>159</v>
      </c>
      <c r="H55" s="110" t="s">
        <v>528</v>
      </c>
      <c r="I55" s="114" t="s">
        <v>528</v>
      </c>
      <c r="J55" s="111" t="s">
        <v>2299</v>
      </c>
      <c r="K55" s="110" t="s">
        <v>59</v>
      </c>
      <c r="L55" s="111" t="s">
        <v>2277</v>
      </c>
      <c r="M55" s="110" t="s">
        <v>173</v>
      </c>
      <c r="N55" s="110" t="s">
        <v>531</v>
      </c>
    </row>
    <row r="56" spans="1:14" ht="46.5" customHeight="1" x14ac:dyDescent="0.2">
      <c r="A56" s="113">
        <v>42444</v>
      </c>
      <c r="B56" s="110" t="s">
        <v>1332</v>
      </c>
      <c r="C56" s="110" t="s">
        <v>2236</v>
      </c>
      <c r="D56" s="110" t="s">
        <v>528</v>
      </c>
      <c r="E56" s="110" t="s">
        <v>271</v>
      </c>
      <c r="F56" s="110" t="s">
        <v>1331</v>
      </c>
      <c r="G56" s="110" t="s">
        <v>1331</v>
      </c>
      <c r="H56" s="110" t="s">
        <v>2235</v>
      </c>
      <c r="I56" s="112">
        <v>55</v>
      </c>
      <c r="J56" s="111" t="s">
        <v>2234</v>
      </c>
      <c r="K56" s="110" t="s">
        <v>55</v>
      </c>
      <c r="L56" s="110" t="s">
        <v>528</v>
      </c>
      <c r="M56" s="110" t="s">
        <v>173</v>
      </c>
      <c r="N56" s="110" t="s">
        <v>531</v>
      </c>
    </row>
    <row r="57" spans="1:14" ht="46.5" customHeight="1" x14ac:dyDescent="0.2">
      <c r="A57" s="113">
        <v>42444</v>
      </c>
      <c r="B57" s="110" t="s">
        <v>1307</v>
      </c>
      <c r="C57" s="110" t="s">
        <v>2207</v>
      </c>
      <c r="D57" s="110" t="s">
        <v>2206</v>
      </c>
      <c r="E57" s="110" t="s">
        <v>345</v>
      </c>
      <c r="F57" s="110" t="s">
        <v>2205</v>
      </c>
      <c r="G57" s="110" t="s">
        <v>149</v>
      </c>
      <c r="H57" s="110" t="s">
        <v>2204</v>
      </c>
      <c r="I57" s="114" t="s">
        <v>528</v>
      </c>
      <c r="J57" s="111" t="s">
        <v>2203</v>
      </c>
      <c r="K57" s="110" t="s">
        <v>55</v>
      </c>
      <c r="L57" s="110" t="s">
        <v>528</v>
      </c>
      <c r="M57" s="110" t="s">
        <v>173</v>
      </c>
      <c r="N57" s="110" t="s">
        <v>531</v>
      </c>
    </row>
    <row r="58" spans="1:14" ht="46.5" customHeight="1" x14ac:dyDescent="0.2">
      <c r="A58" s="113">
        <v>42443</v>
      </c>
      <c r="B58" s="110" t="s">
        <v>1315</v>
      </c>
      <c r="C58" s="110" t="s">
        <v>2219</v>
      </c>
      <c r="D58" s="110" t="s">
        <v>528</v>
      </c>
      <c r="E58" s="110" t="s">
        <v>178</v>
      </c>
      <c r="F58" s="110" t="s">
        <v>924</v>
      </c>
      <c r="G58" s="110" t="s">
        <v>319</v>
      </c>
      <c r="H58" s="110" t="s">
        <v>1555</v>
      </c>
      <c r="I58" s="112">
        <v>5</v>
      </c>
      <c r="J58" s="111" t="s">
        <v>2218</v>
      </c>
      <c r="K58" s="110" t="s">
        <v>52</v>
      </c>
      <c r="L58" s="110" t="s">
        <v>528</v>
      </c>
      <c r="M58" s="110" t="s">
        <v>173</v>
      </c>
      <c r="N58" s="110" t="s">
        <v>526</v>
      </c>
    </row>
    <row r="59" spans="1:14" ht="46.5" customHeight="1" x14ac:dyDescent="0.2">
      <c r="A59" s="113">
        <v>42443</v>
      </c>
      <c r="B59" s="110" t="s">
        <v>1306</v>
      </c>
      <c r="C59" s="110" t="s">
        <v>2202</v>
      </c>
      <c r="D59" s="110" t="s">
        <v>2201</v>
      </c>
      <c r="E59" s="110" t="s">
        <v>185</v>
      </c>
      <c r="F59" s="110" t="s">
        <v>1305</v>
      </c>
      <c r="G59" s="110" t="s">
        <v>10</v>
      </c>
      <c r="H59" s="110" t="s">
        <v>2200</v>
      </c>
      <c r="I59" s="114" t="s">
        <v>528</v>
      </c>
      <c r="J59" s="111" t="s">
        <v>2199</v>
      </c>
      <c r="K59" s="110" t="s">
        <v>58</v>
      </c>
      <c r="L59" s="110" t="s">
        <v>528</v>
      </c>
      <c r="M59" s="110" t="s">
        <v>173</v>
      </c>
      <c r="N59" s="110" t="s">
        <v>526</v>
      </c>
    </row>
    <row r="60" spans="1:14" ht="46.5" customHeight="1" x14ac:dyDescent="0.2">
      <c r="A60" s="113">
        <v>42443</v>
      </c>
      <c r="B60" s="110" t="s">
        <v>2729</v>
      </c>
      <c r="C60" s="110" t="s">
        <v>2728</v>
      </c>
      <c r="D60" s="110" t="s">
        <v>2727</v>
      </c>
      <c r="E60" s="110" t="s">
        <v>201</v>
      </c>
      <c r="F60" s="110" t="s">
        <v>257</v>
      </c>
      <c r="G60" s="110" t="s">
        <v>257</v>
      </c>
      <c r="H60" s="110" t="s">
        <v>258</v>
      </c>
      <c r="I60" s="114" t="s">
        <v>528</v>
      </c>
      <c r="J60" s="111" t="s">
        <v>2726</v>
      </c>
      <c r="K60" s="110" t="s">
        <v>59</v>
      </c>
      <c r="L60" s="110" t="s">
        <v>2725</v>
      </c>
      <c r="M60" s="110" t="s">
        <v>173</v>
      </c>
      <c r="N60" s="110" t="s">
        <v>531</v>
      </c>
    </row>
    <row r="61" spans="1:14" ht="46.5" customHeight="1" x14ac:dyDescent="0.2">
      <c r="A61" s="113">
        <v>42443</v>
      </c>
      <c r="B61" s="110" t="s">
        <v>2724</v>
      </c>
      <c r="C61" s="110" t="s">
        <v>247</v>
      </c>
      <c r="D61" s="110" t="s">
        <v>2723</v>
      </c>
      <c r="E61" s="110" t="s">
        <v>183</v>
      </c>
      <c r="F61" s="110" t="s">
        <v>2722</v>
      </c>
      <c r="G61" s="110" t="s">
        <v>314</v>
      </c>
      <c r="H61" s="110" t="s">
        <v>2721</v>
      </c>
      <c r="I61" s="114" t="s">
        <v>528</v>
      </c>
      <c r="J61" s="111" t="s">
        <v>2720</v>
      </c>
      <c r="K61" s="110" t="s">
        <v>58</v>
      </c>
      <c r="L61" s="110" t="s">
        <v>499</v>
      </c>
      <c r="M61" s="110" t="s">
        <v>173</v>
      </c>
      <c r="N61" s="110" t="s">
        <v>526</v>
      </c>
    </row>
    <row r="62" spans="1:14" ht="46.5" customHeight="1" x14ac:dyDescent="0.2">
      <c r="A62" s="113">
        <v>42443</v>
      </c>
      <c r="B62" s="110" t="s">
        <v>2353</v>
      </c>
      <c r="C62" s="110" t="s">
        <v>2352</v>
      </c>
      <c r="D62" s="110" t="s">
        <v>2351</v>
      </c>
      <c r="E62" s="110" t="s">
        <v>345</v>
      </c>
      <c r="F62" s="110" t="s">
        <v>2350</v>
      </c>
      <c r="G62" s="110" t="s">
        <v>605</v>
      </c>
      <c r="H62" s="110" t="s">
        <v>2349</v>
      </c>
      <c r="I62" s="114" t="s">
        <v>528</v>
      </c>
      <c r="J62" s="111" t="s">
        <v>2719</v>
      </c>
      <c r="K62" s="110" t="s">
        <v>55</v>
      </c>
      <c r="L62" s="110" t="s">
        <v>528</v>
      </c>
      <c r="M62" s="110" t="s">
        <v>173</v>
      </c>
      <c r="N62" s="110" t="s">
        <v>526</v>
      </c>
    </row>
    <row r="63" spans="1:14" ht="46.5" customHeight="1" x14ac:dyDescent="0.2">
      <c r="A63" s="113">
        <v>42441</v>
      </c>
      <c r="B63" s="110" t="s">
        <v>2718</v>
      </c>
      <c r="C63" s="110" t="s">
        <v>1113</v>
      </c>
      <c r="D63" s="110" t="s">
        <v>528</v>
      </c>
      <c r="E63" s="110" t="s">
        <v>199</v>
      </c>
      <c r="F63" s="110" t="s">
        <v>2717</v>
      </c>
      <c r="G63" s="110" t="s">
        <v>2717</v>
      </c>
      <c r="H63" s="110" t="s">
        <v>528</v>
      </c>
      <c r="I63" s="114" t="s">
        <v>528</v>
      </c>
      <c r="J63" s="111" t="s">
        <v>2716</v>
      </c>
      <c r="K63" s="110" t="s">
        <v>51</v>
      </c>
      <c r="L63" s="110" t="s">
        <v>528</v>
      </c>
      <c r="M63" s="110" t="s">
        <v>173</v>
      </c>
      <c r="N63" s="110" t="s">
        <v>531</v>
      </c>
    </row>
    <row r="64" spans="1:14" ht="46.5" customHeight="1" x14ac:dyDescent="0.2">
      <c r="A64" s="113">
        <v>42440</v>
      </c>
      <c r="B64" s="110" t="s">
        <v>2715</v>
      </c>
      <c r="C64" s="110" t="s">
        <v>1711</v>
      </c>
      <c r="D64" s="110" t="s">
        <v>2714</v>
      </c>
      <c r="E64" s="110" t="s">
        <v>183</v>
      </c>
      <c r="F64" s="110" t="s">
        <v>2713</v>
      </c>
      <c r="G64" s="110" t="s">
        <v>914</v>
      </c>
      <c r="H64" s="110" t="s">
        <v>2712</v>
      </c>
      <c r="I64" s="114" t="s">
        <v>528</v>
      </c>
      <c r="J64" s="111" t="s">
        <v>2711</v>
      </c>
      <c r="K64" s="110" t="s">
        <v>59</v>
      </c>
      <c r="L64" s="110" t="s">
        <v>528</v>
      </c>
      <c r="M64" s="110" t="s">
        <v>173</v>
      </c>
      <c r="N64" s="110" t="s">
        <v>526</v>
      </c>
    </row>
    <row r="65" spans="1:14" ht="46.5" customHeight="1" x14ac:dyDescent="0.2">
      <c r="A65" s="113">
        <v>42440</v>
      </c>
      <c r="B65" s="110" t="s">
        <v>1302</v>
      </c>
      <c r="C65" s="110" t="s">
        <v>376</v>
      </c>
      <c r="D65" s="110" t="s">
        <v>2195</v>
      </c>
      <c r="E65" s="110" t="s">
        <v>234</v>
      </c>
      <c r="F65" s="110" t="s">
        <v>235</v>
      </c>
      <c r="G65" s="110" t="s">
        <v>136</v>
      </c>
      <c r="H65" s="110" t="s">
        <v>2194</v>
      </c>
      <c r="I65" s="114" t="s">
        <v>528</v>
      </c>
      <c r="J65" s="111" t="s">
        <v>2193</v>
      </c>
      <c r="K65" s="110" t="s">
        <v>54</v>
      </c>
      <c r="L65" s="110" t="s">
        <v>528</v>
      </c>
      <c r="M65" s="110" t="s">
        <v>173</v>
      </c>
      <c r="N65" s="110" t="s">
        <v>531</v>
      </c>
    </row>
    <row r="66" spans="1:14" ht="46.5" customHeight="1" x14ac:dyDescent="0.2">
      <c r="A66" s="113">
        <v>42439</v>
      </c>
      <c r="B66" s="110" t="s">
        <v>1301</v>
      </c>
      <c r="C66" s="110" t="s">
        <v>2192</v>
      </c>
      <c r="D66" s="110" t="s">
        <v>2191</v>
      </c>
      <c r="E66" s="110" t="s">
        <v>201</v>
      </c>
      <c r="F66" s="110" t="s">
        <v>2190</v>
      </c>
      <c r="G66" s="110" t="s">
        <v>1300</v>
      </c>
      <c r="H66" s="110" t="s">
        <v>528</v>
      </c>
      <c r="I66" s="114" t="s">
        <v>528</v>
      </c>
      <c r="J66" s="111" t="s">
        <v>2189</v>
      </c>
      <c r="K66" s="110" t="s">
        <v>59</v>
      </c>
      <c r="L66" s="110" t="s">
        <v>36</v>
      </c>
      <c r="M66" s="110" t="s">
        <v>173</v>
      </c>
      <c r="N66" s="110" t="s">
        <v>531</v>
      </c>
    </row>
    <row r="67" spans="1:14" ht="46.5" customHeight="1" x14ac:dyDescent="0.2">
      <c r="A67" s="113">
        <v>42438</v>
      </c>
      <c r="B67" s="110" t="s">
        <v>2710</v>
      </c>
      <c r="C67" s="110" t="s">
        <v>688</v>
      </c>
      <c r="D67" s="110" t="s">
        <v>2185</v>
      </c>
      <c r="E67" s="110" t="s">
        <v>9</v>
      </c>
      <c r="F67" s="110" t="s">
        <v>1297</v>
      </c>
      <c r="G67" s="110" t="s">
        <v>27</v>
      </c>
      <c r="H67" s="110" t="s">
        <v>2184</v>
      </c>
      <c r="I67" s="114" t="s">
        <v>528</v>
      </c>
      <c r="J67" s="111" t="s">
        <v>2709</v>
      </c>
      <c r="K67" s="110" t="s">
        <v>9</v>
      </c>
      <c r="L67" s="110" t="s">
        <v>528</v>
      </c>
      <c r="M67" s="110" t="s">
        <v>173</v>
      </c>
      <c r="N67" s="110" t="s">
        <v>526</v>
      </c>
    </row>
    <row r="68" spans="1:14" ht="46.5" customHeight="1" x14ac:dyDescent="0.2">
      <c r="A68" s="113">
        <v>42438</v>
      </c>
      <c r="B68" s="110" t="s">
        <v>1296</v>
      </c>
      <c r="C68" s="110" t="s">
        <v>1526</v>
      </c>
      <c r="D68" s="110" t="s">
        <v>2183</v>
      </c>
      <c r="E68" s="110" t="s">
        <v>288</v>
      </c>
      <c r="F68" s="110" t="s">
        <v>305</v>
      </c>
      <c r="G68" s="110" t="s">
        <v>306</v>
      </c>
      <c r="H68" s="110" t="s">
        <v>2182</v>
      </c>
      <c r="I68" s="114" t="s">
        <v>528</v>
      </c>
      <c r="J68" s="111" t="s">
        <v>2181</v>
      </c>
      <c r="K68" s="110" t="s">
        <v>56</v>
      </c>
      <c r="L68" s="110" t="s">
        <v>528</v>
      </c>
      <c r="M68" s="110" t="s">
        <v>173</v>
      </c>
      <c r="N68" s="110" t="s">
        <v>531</v>
      </c>
    </row>
    <row r="69" spans="1:14" ht="46.5" customHeight="1" x14ac:dyDescent="0.2">
      <c r="A69" s="113">
        <v>42438</v>
      </c>
      <c r="B69" s="110" t="s">
        <v>1299</v>
      </c>
      <c r="C69" s="110" t="s">
        <v>1711</v>
      </c>
      <c r="D69" s="110" t="s">
        <v>2188</v>
      </c>
      <c r="E69" s="110" t="s">
        <v>183</v>
      </c>
      <c r="F69" s="110" t="s">
        <v>1298</v>
      </c>
      <c r="G69" s="110" t="s">
        <v>126</v>
      </c>
      <c r="H69" s="110" t="s">
        <v>2187</v>
      </c>
      <c r="I69" s="114" t="s">
        <v>528</v>
      </c>
      <c r="J69" s="111" t="s">
        <v>2186</v>
      </c>
      <c r="K69" s="110" t="s">
        <v>59</v>
      </c>
      <c r="L69" s="110" t="s">
        <v>528</v>
      </c>
      <c r="M69" s="110" t="s">
        <v>173</v>
      </c>
      <c r="N69" s="110" t="s">
        <v>531</v>
      </c>
    </row>
    <row r="70" spans="1:14" ht="46.5" customHeight="1" x14ac:dyDescent="0.2">
      <c r="A70" s="113">
        <v>42438</v>
      </c>
      <c r="B70" s="110" t="s">
        <v>1293</v>
      </c>
      <c r="C70" s="110" t="s">
        <v>216</v>
      </c>
      <c r="D70" s="110" t="s">
        <v>2174</v>
      </c>
      <c r="E70" s="110" t="s">
        <v>209</v>
      </c>
      <c r="F70" s="110" t="s">
        <v>1292</v>
      </c>
      <c r="G70" s="110" t="s">
        <v>364</v>
      </c>
      <c r="H70" s="110" t="s">
        <v>2173</v>
      </c>
      <c r="I70" s="114" t="s">
        <v>528</v>
      </c>
      <c r="J70" s="111" t="s">
        <v>2172</v>
      </c>
      <c r="K70" s="110" t="s">
        <v>55</v>
      </c>
      <c r="L70" s="110" t="s">
        <v>528</v>
      </c>
      <c r="M70" s="110" t="s">
        <v>173</v>
      </c>
      <c r="N70" s="110" t="s">
        <v>531</v>
      </c>
    </row>
    <row r="71" spans="1:14" ht="46.5" customHeight="1" x14ac:dyDescent="0.2">
      <c r="A71" s="113">
        <v>42438</v>
      </c>
      <c r="B71" s="110" t="s">
        <v>2708</v>
      </c>
      <c r="C71" s="110" t="s">
        <v>195</v>
      </c>
      <c r="D71" s="110" t="s">
        <v>528</v>
      </c>
      <c r="E71" s="110" t="s">
        <v>193</v>
      </c>
      <c r="F71" s="110" t="s">
        <v>159</v>
      </c>
      <c r="G71" s="110" t="s">
        <v>159</v>
      </c>
      <c r="H71" s="110" t="s">
        <v>528</v>
      </c>
      <c r="I71" s="112">
        <v>161</v>
      </c>
      <c r="J71" s="111" t="s">
        <v>2707</v>
      </c>
      <c r="K71" s="110" t="s">
        <v>50</v>
      </c>
      <c r="L71" s="110" t="s">
        <v>528</v>
      </c>
      <c r="M71" s="110" t="s">
        <v>173</v>
      </c>
      <c r="N71" s="110" t="s">
        <v>531</v>
      </c>
    </row>
    <row r="72" spans="1:14" ht="46.5" customHeight="1" x14ac:dyDescent="0.2">
      <c r="A72" s="113">
        <v>42438</v>
      </c>
      <c r="B72" s="110" t="s">
        <v>2706</v>
      </c>
      <c r="C72" s="110" t="s">
        <v>519</v>
      </c>
      <c r="D72" s="110" t="s">
        <v>2705</v>
      </c>
      <c r="E72" s="110" t="s">
        <v>177</v>
      </c>
      <c r="F72" s="110" t="s">
        <v>2704</v>
      </c>
      <c r="G72" s="110" t="s">
        <v>2704</v>
      </c>
      <c r="H72" s="110" t="s">
        <v>2703</v>
      </c>
      <c r="I72" s="114" t="s">
        <v>528</v>
      </c>
      <c r="J72" s="111" t="s">
        <v>2702</v>
      </c>
      <c r="K72" s="110" t="s">
        <v>59</v>
      </c>
      <c r="L72" s="110" t="s">
        <v>528</v>
      </c>
      <c r="M72" s="110" t="s">
        <v>173</v>
      </c>
      <c r="N72" s="110" t="s">
        <v>531</v>
      </c>
    </row>
    <row r="73" spans="1:14" ht="46.5" customHeight="1" x14ac:dyDescent="0.2">
      <c r="A73" s="113">
        <v>42438</v>
      </c>
      <c r="B73" s="110" t="s">
        <v>2701</v>
      </c>
      <c r="C73" s="110" t="s">
        <v>1367</v>
      </c>
      <c r="D73" s="110" t="s">
        <v>2700</v>
      </c>
      <c r="E73" s="110" t="s">
        <v>201</v>
      </c>
      <c r="F73" s="110" t="s">
        <v>2699</v>
      </c>
      <c r="G73" s="110" t="s">
        <v>2698</v>
      </c>
      <c r="H73" s="110" t="s">
        <v>2697</v>
      </c>
      <c r="I73" s="114" t="s">
        <v>528</v>
      </c>
      <c r="J73" s="111" t="s">
        <v>2696</v>
      </c>
      <c r="K73" s="110" t="s">
        <v>59</v>
      </c>
      <c r="L73" s="110" t="s">
        <v>493</v>
      </c>
      <c r="M73" s="110" t="s">
        <v>173</v>
      </c>
      <c r="N73" s="110" t="s">
        <v>531</v>
      </c>
    </row>
    <row r="74" spans="1:14" ht="46.5" customHeight="1" x14ac:dyDescent="0.2">
      <c r="A74" s="113">
        <v>42438</v>
      </c>
      <c r="B74" s="110" t="s">
        <v>2695</v>
      </c>
      <c r="C74" s="110" t="s">
        <v>2694</v>
      </c>
      <c r="D74" s="110" t="s">
        <v>2693</v>
      </c>
      <c r="E74" s="110" t="s">
        <v>219</v>
      </c>
      <c r="F74" s="110" t="s">
        <v>1042</v>
      </c>
      <c r="G74" s="110" t="s">
        <v>1042</v>
      </c>
      <c r="H74" s="110" t="s">
        <v>1766</v>
      </c>
      <c r="I74" s="114" t="s">
        <v>528</v>
      </c>
      <c r="J74" s="111" t="s">
        <v>2692</v>
      </c>
      <c r="K74" s="110" t="s">
        <v>58</v>
      </c>
      <c r="L74" s="110" t="s">
        <v>528</v>
      </c>
      <c r="M74" s="110" t="s">
        <v>173</v>
      </c>
      <c r="N74" s="110" t="s">
        <v>531</v>
      </c>
    </row>
    <row r="75" spans="1:14" ht="46.5" customHeight="1" x14ac:dyDescent="0.2">
      <c r="A75" s="113">
        <v>42438</v>
      </c>
      <c r="B75" s="110" t="s">
        <v>2691</v>
      </c>
      <c r="C75" s="110" t="s">
        <v>254</v>
      </c>
      <c r="D75" s="110" t="s">
        <v>2690</v>
      </c>
      <c r="E75" s="110" t="s">
        <v>183</v>
      </c>
      <c r="F75" s="110" t="s">
        <v>2689</v>
      </c>
      <c r="G75" s="110" t="s">
        <v>403</v>
      </c>
      <c r="H75" s="110" t="s">
        <v>2688</v>
      </c>
      <c r="I75" s="114" t="s">
        <v>528</v>
      </c>
      <c r="J75" s="111" t="s">
        <v>2687</v>
      </c>
      <c r="K75" s="110" t="s">
        <v>58</v>
      </c>
      <c r="L75" s="110" t="s">
        <v>528</v>
      </c>
      <c r="M75" s="110" t="s">
        <v>173</v>
      </c>
      <c r="N75" s="110" t="s">
        <v>531</v>
      </c>
    </row>
    <row r="76" spans="1:14" ht="46.5" customHeight="1" x14ac:dyDescent="0.2">
      <c r="A76" s="113">
        <v>42438</v>
      </c>
      <c r="B76" s="110" t="s">
        <v>1295</v>
      </c>
      <c r="C76" s="110" t="s">
        <v>196</v>
      </c>
      <c r="D76" s="110" t="s">
        <v>2180</v>
      </c>
      <c r="E76" s="110" t="s">
        <v>174</v>
      </c>
      <c r="F76" s="110" t="s">
        <v>321</v>
      </c>
      <c r="G76" s="110" t="s">
        <v>152</v>
      </c>
      <c r="H76" s="110" t="s">
        <v>2179</v>
      </c>
      <c r="I76" s="114" t="s">
        <v>528</v>
      </c>
      <c r="J76" s="111" t="s">
        <v>2178</v>
      </c>
      <c r="K76" s="110" t="s">
        <v>60</v>
      </c>
      <c r="L76" s="110" t="s">
        <v>528</v>
      </c>
      <c r="M76" s="110" t="s">
        <v>173</v>
      </c>
      <c r="N76" s="110" t="s">
        <v>531</v>
      </c>
    </row>
    <row r="77" spans="1:14" ht="46.5" customHeight="1" x14ac:dyDescent="0.2">
      <c r="A77" s="113">
        <v>42438</v>
      </c>
      <c r="B77" s="110" t="s">
        <v>1294</v>
      </c>
      <c r="C77" s="110" t="s">
        <v>732</v>
      </c>
      <c r="D77" s="110" t="s">
        <v>2177</v>
      </c>
      <c r="E77" s="110" t="s">
        <v>708</v>
      </c>
      <c r="F77" s="110" t="s">
        <v>518</v>
      </c>
      <c r="G77" s="110" t="s">
        <v>517</v>
      </c>
      <c r="H77" s="110" t="s">
        <v>2176</v>
      </c>
      <c r="I77" s="114" t="s">
        <v>528</v>
      </c>
      <c r="J77" s="111" t="s">
        <v>2175</v>
      </c>
      <c r="K77" s="110" t="s">
        <v>51</v>
      </c>
      <c r="L77" s="110" t="s">
        <v>528</v>
      </c>
      <c r="M77" s="110" t="s">
        <v>173</v>
      </c>
      <c r="N77" s="110" t="s">
        <v>531</v>
      </c>
    </row>
    <row r="78" spans="1:14" ht="46.5" customHeight="1" x14ac:dyDescent="0.2">
      <c r="A78" s="113">
        <v>42437</v>
      </c>
      <c r="B78" s="110" t="s">
        <v>2686</v>
      </c>
      <c r="C78" s="110" t="s">
        <v>2685</v>
      </c>
      <c r="D78" s="110" t="s">
        <v>2684</v>
      </c>
      <c r="E78" s="110" t="s">
        <v>271</v>
      </c>
      <c r="F78" s="110" t="s">
        <v>488</v>
      </c>
      <c r="G78" s="110" t="s">
        <v>487</v>
      </c>
      <c r="H78" s="110" t="s">
        <v>633</v>
      </c>
      <c r="I78" s="114" t="s">
        <v>528</v>
      </c>
      <c r="J78" s="111" t="s">
        <v>2683</v>
      </c>
      <c r="K78" s="110" t="s">
        <v>52</v>
      </c>
      <c r="L78" s="110" t="s">
        <v>528</v>
      </c>
      <c r="M78" s="110" t="s">
        <v>173</v>
      </c>
      <c r="N78" s="110" t="s">
        <v>526</v>
      </c>
    </row>
    <row r="79" spans="1:14" ht="46.5" customHeight="1" x14ac:dyDescent="0.2">
      <c r="A79" s="113">
        <v>42437</v>
      </c>
      <c r="B79" s="110" t="s">
        <v>1291</v>
      </c>
      <c r="C79" s="110" t="s">
        <v>2168</v>
      </c>
      <c r="D79" s="110" t="s">
        <v>2167</v>
      </c>
      <c r="E79" s="110" t="s">
        <v>202</v>
      </c>
      <c r="F79" s="110" t="s">
        <v>1290</v>
      </c>
      <c r="G79" s="110" t="s">
        <v>1289</v>
      </c>
      <c r="H79" s="110" t="s">
        <v>2166</v>
      </c>
      <c r="I79" s="114" t="s">
        <v>528</v>
      </c>
      <c r="J79" s="111" t="s">
        <v>2165</v>
      </c>
      <c r="K79" s="110" t="s">
        <v>56</v>
      </c>
      <c r="L79" s="110" t="s">
        <v>528</v>
      </c>
      <c r="M79" s="110" t="s">
        <v>173</v>
      </c>
      <c r="N79" s="110" t="s">
        <v>531</v>
      </c>
    </row>
    <row r="80" spans="1:14" ht="46.5" customHeight="1" x14ac:dyDescent="0.2">
      <c r="A80" s="113">
        <v>42437</v>
      </c>
      <c r="B80" s="110" t="s">
        <v>1287</v>
      </c>
      <c r="C80" s="110" t="s">
        <v>279</v>
      </c>
      <c r="D80" s="110" t="s">
        <v>2161</v>
      </c>
      <c r="E80" s="110" t="s">
        <v>277</v>
      </c>
      <c r="F80" s="110" t="s">
        <v>114</v>
      </c>
      <c r="G80" s="110" t="s">
        <v>15</v>
      </c>
      <c r="H80" s="110" t="s">
        <v>1704</v>
      </c>
      <c r="I80" s="114" t="s">
        <v>528</v>
      </c>
      <c r="J80" s="111" t="s">
        <v>2160</v>
      </c>
      <c r="K80" s="110" t="s">
        <v>57</v>
      </c>
      <c r="L80" s="110" t="s">
        <v>528</v>
      </c>
      <c r="M80" s="110" t="s">
        <v>173</v>
      </c>
      <c r="N80" s="110" t="s">
        <v>531</v>
      </c>
    </row>
    <row r="81" spans="1:14" ht="46.5" customHeight="1" x14ac:dyDescent="0.2">
      <c r="A81" s="113">
        <v>42437</v>
      </c>
      <c r="B81" s="110" t="s">
        <v>2682</v>
      </c>
      <c r="C81" s="110" t="s">
        <v>1565</v>
      </c>
      <c r="D81" s="110" t="s">
        <v>2681</v>
      </c>
      <c r="E81" s="110" t="s">
        <v>183</v>
      </c>
      <c r="F81" s="110" t="s">
        <v>2678</v>
      </c>
      <c r="G81" s="110" t="s">
        <v>22</v>
      </c>
      <c r="H81" s="110" t="s">
        <v>2677</v>
      </c>
      <c r="I81" s="114" t="s">
        <v>528</v>
      </c>
      <c r="J81" s="111" t="s">
        <v>2680</v>
      </c>
      <c r="K81" s="110" t="s">
        <v>58</v>
      </c>
      <c r="L81" s="110" t="s">
        <v>528</v>
      </c>
      <c r="M81" s="110" t="s">
        <v>173</v>
      </c>
      <c r="N81" s="110" t="s">
        <v>526</v>
      </c>
    </row>
    <row r="82" spans="1:14" ht="46.5" customHeight="1" x14ac:dyDescent="0.2">
      <c r="A82" s="113">
        <v>42437</v>
      </c>
      <c r="B82" s="110" t="s">
        <v>1288</v>
      </c>
      <c r="C82" s="110" t="s">
        <v>2164</v>
      </c>
      <c r="D82" s="110" t="s">
        <v>2163</v>
      </c>
      <c r="E82" s="110" t="s">
        <v>183</v>
      </c>
      <c r="F82" s="110" t="s">
        <v>102</v>
      </c>
      <c r="G82" s="110" t="s">
        <v>12</v>
      </c>
      <c r="H82" s="110" t="s">
        <v>228</v>
      </c>
      <c r="I82" s="114" t="s">
        <v>528</v>
      </c>
      <c r="J82" s="111" t="s">
        <v>2162</v>
      </c>
      <c r="K82" s="110" t="s">
        <v>58</v>
      </c>
      <c r="L82" s="110" t="s">
        <v>528</v>
      </c>
      <c r="M82" s="110" t="s">
        <v>173</v>
      </c>
      <c r="N82" s="110" t="s">
        <v>531</v>
      </c>
    </row>
    <row r="83" spans="1:14" ht="46.5" customHeight="1" x14ac:dyDescent="0.2">
      <c r="A83" s="113">
        <v>42437</v>
      </c>
      <c r="B83" s="110" t="s">
        <v>2679</v>
      </c>
      <c r="C83" s="110" t="s">
        <v>511</v>
      </c>
      <c r="D83" s="110" t="s">
        <v>528</v>
      </c>
      <c r="E83" s="110" t="s">
        <v>183</v>
      </c>
      <c r="F83" s="110" t="s">
        <v>2678</v>
      </c>
      <c r="G83" s="110" t="s">
        <v>22</v>
      </c>
      <c r="H83" s="110" t="s">
        <v>2677</v>
      </c>
      <c r="I83" s="114" t="s">
        <v>528</v>
      </c>
      <c r="J83" s="111" t="s">
        <v>2676</v>
      </c>
      <c r="K83" s="110" t="s">
        <v>60</v>
      </c>
      <c r="L83" s="110" t="s">
        <v>528</v>
      </c>
      <c r="M83" s="110" t="s">
        <v>173</v>
      </c>
      <c r="N83" s="110" t="s">
        <v>526</v>
      </c>
    </row>
    <row r="84" spans="1:14" ht="46.5" customHeight="1" x14ac:dyDescent="0.2">
      <c r="A84" s="113">
        <v>42437</v>
      </c>
      <c r="B84" s="110" t="s">
        <v>2675</v>
      </c>
      <c r="C84" s="110" t="s">
        <v>192</v>
      </c>
      <c r="D84" s="110" t="s">
        <v>528</v>
      </c>
      <c r="E84" s="110" t="s">
        <v>193</v>
      </c>
      <c r="F84" s="110" t="s">
        <v>19</v>
      </c>
      <c r="G84" s="110" t="s">
        <v>19</v>
      </c>
      <c r="H84" s="110" t="s">
        <v>224</v>
      </c>
      <c r="I84" s="114" t="s">
        <v>528</v>
      </c>
      <c r="J84" s="111" t="s">
        <v>2674</v>
      </c>
      <c r="K84" s="110" t="s">
        <v>50</v>
      </c>
      <c r="L84" s="110" t="s">
        <v>528</v>
      </c>
      <c r="M84" s="110" t="s">
        <v>173</v>
      </c>
      <c r="N84" s="110" t="s">
        <v>531</v>
      </c>
    </row>
    <row r="85" spans="1:14" ht="46.5" customHeight="1" x14ac:dyDescent="0.2">
      <c r="A85" s="113">
        <v>42437</v>
      </c>
      <c r="B85" s="110" t="s">
        <v>565</v>
      </c>
      <c r="C85" s="110" t="s">
        <v>2171</v>
      </c>
      <c r="D85" s="110" t="s">
        <v>2170</v>
      </c>
      <c r="E85" s="110" t="s">
        <v>177</v>
      </c>
      <c r="F85" s="110" t="s">
        <v>368</v>
      </c>
      <c r="G85" s="110" t="s">
        <v>368</v>
      </c>
      <c r="H85" s="110" t="s">
        <v>561</v>
      </c>
      <c r="I85" s="114" t="s">
        <v>528</v>
      </c>
      <c r="J85" s="111" t="s">
        <v>2169</v>
      </c>
      <c r="K85" s="110" t="s">
        <v>55</v>
      </c>
      <c r="L85" s="110" t="s">
        <v>564</v>
      </c>
      <c r="M85" s="110" t="s">
        <v>173</v>
      </c>
      <c r="N85" s="110" t="s">
        <v>526</v>
      </c>
    </row>
    <row r="86" spans="1:14" ht="46.5" customHeight="1" x14ac:dyDescent="0.2">
      <c r="A86" s="113">
        <v>42437</v>
      </c>
      <c r="B86" s="110" t="s">
        <v>2673</v>
      </c>
      <c r="C86" s="110" t="s">
        <v>646</v>
      </c>
      <c r="D86" s="110" t="s">
        <v>2672</v>
      </c>
      <c r="E86" s="110" t="s">
        <v>219</v>
      </c>
      <c r="F86" s="110" t="s">
        <v>2671</v>
      </c>
      <c r="G86" s="110" t="s">
        <v>29</v>
      </c>
      <c r="H86" s="110" t="s">
        <v>2670</v>
      </c>
      <c r="I86" s="114" t="s">
        <v>528</v>
      </c>
      <c r="J86" s="111" t="s">
        <v>2669</v>
      </c>
      <c r="K86" s="110" t="s">
        <v>58</v>
      </c>
      <c r="L86" s="110" t="s">
        <v>528</v>
      </c>
      <c r="M86" s="110" t="s">
        <v>173</v>
      </c>
      <c r="N86" s="110" t="s">
        <v>526</v>
      </c>
    </row>
    <row r="87" spans="1:14" ht="46.5" customHeight="1" x14ac:dyDescent="0.2">
      <c r="A87" s="113">
        <v>42436</v>
      </c>
      <c r="B87" s="110" t="s">
        <v>1286</v>
      </c>
      <c r="C87" s="110" t="s">
        <v>2159</v>
      </c>
      <c r="D87" s="110" t="s">
        <v>528</v>
      </c>
      <c r="E87" s="110" t="s">
        <v>9</v>
      </c>
      <c r="F87" s="110" t="s">
        <v>1285</v>
      </c>
      <c r="G87" s="110" t="s">
        <v>1284</v>
      </c>
      <c r="H87" s="110" t="s">
        <v>2158</v>
      </c>
      <c r="I87" s="114" t="s">
        <v>528</v>
      </c>
      <c r="J87" s="111" t="s">
        <v>2157</v>
      </c>
      <c r="K87" s="110" t="s">
        <v>9</v>
      </c>
      <c r="L87" s="110" t="s">
        <v>528</v>
      </c>
      <c r="M87" s="110" t="s">
        <v>173</v>
      </c>
      <c r="N87" s="110" t="s">
        <v>526</v>
      </c>
    </row>
    <row r="88" spans="1:14" ht="46.5" customHeight="1" x14ac:dyDescent="0.2">
      <c r="A88" s="113">
        <v>42436</v>
      </c>
      <c r="B88" s="110" t="s">
        <v>1281</v>
      </c>
      <c r="C88" s="110" t="s">
        <v>208</v>
      </c>
      <c r="D88" s="110" t="s">
        <v>2153</v>
      </c>
      <c r="E88" s="110" t="s">
        <v>193</v>
      </c>
      <c r="F88" s="110" t="s">
        <v>159</v>
      </c>
      <c r="G88" s="110" t="s">
        <v>159</v>
      </c>
      <c r="H88" s="110" t="s">
        <v>528</v>
      </c>
      <c r="I88" s="114" t="s">
        <v>528</v>
      </c>
      <c r="J88" s="111" t="s">
        <v>2668</v>
      </c>
      <c r="K88" s="110" t="s">
        <v>50</v>
      </c>
      <c r="L88" s="110" t="s">
        <v>528</v>
      </c>
      <c r="M88" s="110" t="s">
        <v>173</v>
      </c>
      <c r="N88" s="110" t="s">
        <v>531</v>
      </c>
    </row>
    <row r="89" spans="1:14" ht="46.5" customHeight="1" x14ac:dyDescent="0.2">
      <c r="A89" s="113">
        <v>42436</v>
      </c>
      <c r="B89" s="110" t="s">
        <v>1280</v>
      </c>
      <c r="C89" s="110" t="s">
        <v>279</v>
      </c>
      <c r="D89" s="110" t="s">
        <v>2152</v>
      </c>
      <c r="E89" s="110" t="s">
        <v>277</v>
      </c>
      <c r="F89" s="110" t="s">
        <v>1279</v>
      </c>
      <c r="G89" s="110" t="s">
        <v>154</v>
      </c>
      <c r="H89" s="110" t="s">
        <v>2151</v>
      </c>
      <c r="I89" s="114" t="s">
        <v>528</v>
      </c>
      <c r="J89" s="111" t="s">
        <v>2150</v>
      </c>
      <c r="K89" s="110" t="s">
        <v>57</v>
      </c>
      <c r="L89" s="110" t="s">
        <v>528</v>
      </c>
      <c r="M89" s="110" t="s">
        <v>173</v>
      </c>
      <c r="N89" s="110" t="s">
        <v>531</v>
      </c>
    </row>
    <row r="90" spans="1:14" ht="46.5" customHeight="1" x14ac:dyDescent="0.2">
      <c r="A90" s="113">
        <v>42436</v>
      </c>
      <c r="B90" s="110" t="s">
        <v>1283</v>
      </c>
      <c r="C90" s="110" t="s">
        <v>196</v>
      </c>
      <c r="D90" s="110" t="s">
        <v>2156</v>
      </c>
      <c r="E90" s="110" t="s">
        <v>174</v>
      </c>
      <c r="F90" s="110" t="s">
        <v>1282</v>
      </c>
      <c r="G90" s="110" t="s">
        <v>146</v>
      </c>
      <c r="H90" s="110" t="s">
        <v>2155</v>
      </c>
      <c r="I90" s="114" t="s">
        <v>528</v>
      </c>
      <c r="J90" s="111" t="s">
        <v>2154</v>
      </c>
      <c r="K90" s="110" t="s">
        <v>60</v>
      </c>
      <c r="L90" s="110" t="s">
        <v>528</v>
      </c>
      <c r="M90" s="110" t="s">
        <v>173</v>
      </c>
      <c r="N90" s="110" t="s">
        <v>531</v>
      </c>
    </row>
    <row r="91" spans="1:14" ht="46.5" customHeight="1" x14ac:dyDescent="0.2">
      <c r="A91" s="113">
        <v>42436</v>
      </c>
      <c r="B91" s="110" t="s">
        <v>1278</v>
      </c>
      <c r="C91" s="110" t="s">
        <v>1640</v>
      </c>
      <c r="D91" s="110" t="s">
        <v>2149</v>
      </c>
      <c r="E91" s="110" t="s">
        <v>177</v>
      </c>
      <c r="F91" s="110" t="s">
        <v>404</v>
      </c>
      <c r="G91" s="110" t="s">
        <v>22</v>
      </c>
      <c r="H91" s="110" t="s">
        <v>658</v>
      </c>
      <c r="I91" s="114" t="s">
        <v>528</v>
      </c>
      <c r="J91" s="111" t="s">
        <v>2148</v>
      </c>
      <c r="K91" s="110" t="s">
        <v>59</v>
      </c>
      <c r="L91" s="110" t="s">
        <v>528</v>
      </c>
      <c r="M91" s="110" t="s">
        <v>173</v>
      </c>
      <c r="N91" s="110" t="s">
        <v>531</v>
      </c>
    </row>
    <row r="92" spans="1:14" ht="46.5" customHeight="1" x14ac:dyDescent="0.2">
      <c r="A92" s="113">
        <v>42433</v>
      </c>
      <c r="B92" s="110" t="s">
        <v>1277</v>
      </c>
      <c r="C92" s="110" t="s">
        <v>2147</v>
      </c>
      <c r="D92" s="110" t="s">
        <v>2146</v>
      </c>
      <c r="E92" s="110" t="s">
        <v>175</v>
      </c>
      <c r="F92" s="110" t="s">
        <v>1276</v>
      </c>
      <c r="G92" s="110" t="s">
        <v>313</v>
      </c>
      <c r="H92" s="110" t="s">
        <v>2145</v>
      </c>
      <c r="I92" s="114" t="s">
        <v>528</v>
      </c>
      <c r="J92" s="111" t="s">
        <v>2144</v>
      </c>
      <c r="K92" s="110" t="s">
        <v>51</v>
      </c>
      <c r="L92" s="110" t="s">
        <v>290</v>
      </c>
      <c r="M92" s="110" t="s">
        <v>173</v>
      </c>
      <c r="N92" s="110" t="s">
        <v>531</v>
      </c>
    </row>
    <row r="93" spans="1:14" ht="46.5" customHeight="1" x14ac:dyDescent="0.2">
      <c r="A93" s="113">
        <v>42433</v>
      </c>
      <c r="B93" s="110" t="s">
        <v>2667</v>
      </c>
      <c r="C93" s="110" t="s">
        <v>1711</v>
      </c>
      <c r="D93" s="110" t="s">
        <v>2666</v>
      </c>
      <c r="E93" s="110" t="s">
        <v>183</v>
      </c>
      <c r="F93" s="110" t="s">
        <v>2665</v>
      </c>
      <c r="G93" s="110" t="s">
        <v>105</v>
      </c>
      <c r="H93" s="110" t="s">
        <v>2664</v>
      </c>
      <c r="I93" s="114" t="s">
        <v>528</v>
      </c>
      <c r="J93" s="111" t="s">
        <v>2663</v>
      </c>
      <c r="K93" s="110" t="s">
        <v>59</v>
      </c>
      <c r="L93" s="110" t="s">
        <v>2565</v>
      </c>
      <c r="M93" s="110" t="s">
        <v>173</v>
      </c>
      <c r="N93" s="110" t="s">
        <v>531</v>
      </c>
    </row>
    <row r="94" spans="1:14" ht="46.5" customHeight="1" x14ac:dyDescent="0.2">
      <c r="A94" s="113">
        <v>42432</v>
      </c>
      <c r="B94" s="110" t="s">
        <v>1275</v>
      </c>
      <c r="C94" s="110" t="s">
        <v>1536</v>
      </c>
      <c r="D94" s="110" t="s">
        <v>2143</v>
      </c>
      <c r="E94" s="110" t="s">
        <v>183</v>
      </c>
      <c r="F94" s="110" t="s">
        <v>1274</v>
      </c>
      <c r="G94" s="110" t="s">
        <v>15</v>
      </c>
      <c r="H94" s="110" t="s">
        <v>2142</v>
      </c>
      <c r="I94" s="114" t="s">
        <v>528</v>
      </c>
      <c r="J94" s="111" t="s">
        <v>2141</v>
      </c>
      <c r="K94" s="110" t="s">
        <v>58</v>
      </c>
      <c r="L94" s="110" t="s">
        <v>528</v>
      </c>
      <c r="M94" s="110" t="s">
        <v>173</v>
      </c>
      <c r="N94" s="110" t="s">
        <v>526</v>
      </c>
    </row>
    <row r="95" spans="1:14" ht="46.5" customHeight="1" x14ac:dyDescent="0.2">
      <c r="A95" s="113">
        <v>42432</v>
      </c>
      <c r="B95" s="110" t="s">
        <v>1273</v>
      </c>
      <c r="C95" s="110" t="s">
        <v>285</v>
      </c>
      <c r="D95" s="110" t="s">
        <v>2140</v>
      </c>
      <c r="E95" s="110" t="s">
        <v>277</v>
      </c>
      <c r="F95" s="110" t="s">
        <v>102</v>
      </c>
      <c r="G95" s="110" t="s">
        <v>12</v>
      </c>
      <c r="H95" s="110" t="s">
        <v>228</v>
      </c>
      <c r="I95" s="114" t="s">
        <v>528</v>
      </c>
      <c r="J95" s="111" t="s">
        <v>2139</v>
      </c>
      <c r="K95" s="110" t="s">
        <v>57</v>
      </c>
      <c r="L95" s="110" t="s">
        <v>528</v>
      </c>
      <c r="M95" s="110" t="s">
        <v>173</v>
      </c>
      <c r="N95" s="110" t="s">
        <v>531</v>
      </c>
    </row>
    <row r="96" spans="1:14" ht="46.5" customHeight="1" x14ac:dyDescent="0.2">
      <c r="A96" s="113">
        <v>42432</v>
      </c>
      <c r="B96" s="110" t="s">
        <v>1272</v>
      </c>
      <c r="C96" s="110" t="s">
        <v>285</v>
      </c>
      <c r="D96" s="110" t="s">
        <v>2138</v>
      </c>
      <c r="E96" s="110" t="s">
        <v>277</v>
      </c>
      <c r="F96" s="110" t="s">
        <v>151</v>
      </c>
      <c r="G96" s="110" t="s">
        <v>26</v>
      </c>
      <c r="H96" s="110" t="s">
        <v>282</v>
      </c>
      <c r="I96" s="114" t="s">
        <v>528</v>
      </c>
      <c r="J96" s="111" t="s">
        <v>2137</v>
      </c>
      <c r="K96" s="110" t="s">
        <v>57</v>
      </c>
      <c r="L96" s="110" t="s">
        <v>528</v>
      </c>
      <c r="M96" s="110" t="s">
        <v>173</v>
      </c>
      <c r="N96" s="110" t="s">
        <v>526</v>
      </c>
    </row>
    <row r="97" spans="1:14" ht="46.5" customHeight="1" x14ac:dyDescent="0.2">
      <c r="A97" s="113">
        <v>42431</v>
      </c>
      <c r="B97" s="110" t="s">
        <v>1271</v>
      </c>
      <c r="C97" s="110" t="s">
        <v>340</v>
      </c>
      <c r="D97" s="110" t="s">
        <v>2136</v>
      </c>
      <c r="E97" s="110" t="s">
        <v>174</v>
      </c>
      <c r="F97" s="110" t="s">
        <v>1270</v>
      </c>
      <c r="G97" s="110" t="s">
        <v>1270</v>
      </c>
      <c r="H97" s="110" t="s">
        <v>2135</v>
      </c>
      <c r="I97" s="114" t="s">
        <v>528</v>
      </c>
      <c r="J97" s="111" t="s">
        <v>2134</v>
      </c>
      <c r="K97" s="110" t="s">
        <v>60</v>
      </c>
      <c r="L97" s="110" t="s">
        <v>1269</v>
      </c>
      <c r="M97" s="110" t="s">
        <v>173</v>
      </c>
      <c r="N97" s="110" t="s">
        <v>526</v>
      </c>
    </row>
    <row r="98" spans="1:14" ht="46.5" customHeight="1" x14ac:dyDescent="0.2">
      <c r="A98" s="113">
        <v>42431</v>
      </c>
      <c r="B98" s="110" t="s">
        <v>1267</v>
      </c>
      <c r="C98" s="110" t="s">
        <v>2131</v>
      </c>
      <c r="D98" s="110" t="s">
        <v>2130</v>
      </c>
      <c r="E98" s="110" t="s">
        <v>266</v>
      </c>
      <c r="F98" s="110" t="s">
        <v>269</v>
      </c>
      <c r="G98" s="110" t="s">
        <v>269</v>
      </c>
      <c r="H98" s="110" t="s">
        <v>270</v>
      </c>
      <c r="I98" s="114" t="s">
        <v>528</v>
      </c>
      <c r="J98" s="111" t="s">
        <v>2129</v>
      </c>
      <c r="K98" s="110" t="s">
        <v>52</v>
      </c>
      <c r="L98" s="110" t="s">
        <v>528</v>
      </c>
      <c r="M98" s="110" t="s">
        <v>173</v>
      </c>
      <c r="N98" s="110" t="s">
        <v>531</v>
      </c>
    </row>
    <row r="99" spans="1:14" ht="46.5" customHeight="1" x14ac:dyDescent="0.2">
      <c r="A99" s="113">
        <v>42431</v>
      </c>
      <c r="B99" s="110" t="s">
        <v>1268</v>
      </c>
      <c r="C99" s="110" t="s">
        <v>1565</v>
      </c>
      <c r="D99" s="110" t="s">
        <v>2133</v>
      </c>
      <c r="E99" s="110" t="s">
        <v>183</v>
      </c>
      <c r="F99" s="110" t="s">
        <v>102</v>
      </c>
      <c r="G99" s="110" t="s">
        <v>12</v>
      </c>
      <c r="H99" s="110" t="s">
        <v>228</v>
      </c>
      <c r="I99" s="114" t="s">
        <v>528</v>
      </c>
      <c r="J99" s="111" t="s">
        <v>2132</v>
      </c>
      <c r="K99" s="110" t="s">
        <v>58</v>
      </c>
      <c r="L99" s="110" t="s">
        <v>528</v>
      </c>
      <c r="M99" s="110" t="s">
        <v>173</v>
      </c>
      <c r="N99" s="110" t="s">
        <v>531</v>
      </c>
    </row>
    <row r="100" spans="1:14" ht="46.5" customHeight="1" x14ac:dyDescent="0.2">
      <c r="A100" s="113">
        <v>42430</v>
      </c>
      <c r="B100" s="110" t="s">
        <v>1266</v>
      </c>
      <c r="C100" s="110" t="s">
        <v>195</v>
      </c>
      <c r="D100" s="110" t="s">
        <v>2128</v>
      </c>
      <c r="E100" s="110" t="s">
        <v>193</v>
      </c>
      <c r="F100" s="110" t="s">
        <v>19</v>
      </c>
      <c r="G100" s="110" t="s">
        <v>19</v>
      </c>
      <c r="H100" s="110" t="s">
        <v>224</v>
      </c>
      <c r="I100" s="114" t="s">
        <v>528</v>
      </c>
      <c r="J100" s="111" t="s">
        <v>2127</v>
      </c>
      <c r="K100" s="110" t="s">
        <v>50</v>
      </c>
      <c r="L100" s="110" t="s">
        <v>528</v>
      </c>
      <c r="M100" s="110" t="s">
        <v>173</v>
      </c>
      <c r="N100" s="110" t="s">
        <v>526</v>
      </c>
    </row>
    <row r="101" spans="1:14" ht="46.5" customHeight="1" x14ac:dyDescent="0.2">
      <c r="A101" s="113">
        <v>42430</v>
      </c>
      <c r="B101" s="110" t="s">
        <v>1263</v>
      </c>
      <c r="C101" s="110" t="s">
        <v>643</v>
      </c>
      <c r="D101" s="110" t="s">
        <v>2123</v>
      </c>
      <c r="E101" s="110" t="s">
        <v>183</v>
      </c>
      <c r="F101" s="110" t="s">
        <v>667</v>
      </c>
      <c r="G101" s="110" t="s">
        <v>392</v>
      </c>
      <c r="H101" s="110" t="s">
        <v>666</v>
      </c>
      <c r="I101" s="114" t="s">
        <v>528</v>
      </c>
      <c r="J101" s="111" t="s">
        <v>2122</v>
      </c>
      <c r="K101" s="110" t="s">
        <v>58</v>
      </c>
      <c r="L101" s="110" t="s">
        <v>528</v>
      </c>
      <c r="M101" s="110" t="s">
        <v>173</v>
      </c>
      <c r="N101" s="110" t="s">
        <v>531</v>
      </c>
    </row>
    <row r="102" spans="1:14" ht="46.5" customHeight="1" x14ac:dyDescent="0.2">
      <c r="A102" s="113">
        <v>42430</v>
      </c>
      <c r="B102" s="110" t="s">
        <v>1265</v>
      </c>
      <c r="C102" s="110" t="s">
        <v>1568</v>
      </c>
      <c r="D102" s="110" t="s">
        <v>2126</v>
      </c>
      <c r="E102" s="110" t="s">
        <v>266</v>
      </c>
      <c r="F102" s="110" t="s">
        <v>1264</v>
      </c>
      <c r="G102" s="110" t="s">
        <v>1264</v>
      </c>
      <c r="H102" s="110" t="s">
        <v>2125</v>
      </c>
      <c r="I102" s="114" t="s">
        <v>528</v>
      </c>
      <c r="J102" s="111" t="s">
        <v>2124</v>
      </c>
      <c r="K102" s="110" t="s">
        <v>52</v>
      </c>
      <c r="L102" s="110" t="s">
        <v>528</v>
      </c>
      <c r="M102" s="110" t="s">
        <v>173</v>
      </c>
      <c r="N102" s="110" t="s">
        <v>531</v>
      </c>
    </row>
    <row r="103" spans="1:14" ht="46.5" customHeight="1" x14ac:dyDescent="0.2">
      <c r="A103" s="113">
        <v>42430</v>
      </c>
      <c r="B103" s="110" t="s">
        <v>2662</v>
      </c>
      <c r="C103" s="110" t="s">
        <v>279</v>
      </c>
      <c r="D103" s="110" t="s">
        <v>2661</v>
      </c>
      <c r="E103" s="110" t="s">
        <v>277</v>
      </c>
      <c r="F103" s="110" t="s">
        <v>151</v>
      </c>
      <c r="G103" s="110" t="s">
        <v>26</v>
      </c>
      <c r="H103" s="110" t="s">
        <v>282</v>
      </c>
      <c r="I103" s="114" t="s">
        <v>528</v>
      </c>
      <c r="J103" s="111" t="s">
        <v>2660</v>
      </c>
      <c r="K103" s="110" t="s">
        <v>57</v>
      </c>
      <c r="L103" s="110" t="s">
        <v>528</v>
      </c>
      <c r="M103" s="110" t="s">
        <v>173</v>
      </c>
      <c r="N103" s="110" t="s">
        <v>531</v>
      </c>
    </row>
    <row r="104" spans="1:14" ht="46.5" customHeight="1" x14ac:dyDescent="0.2">
      <c r="A104" s="113">
        <v>42430</v>
      </c>
      <c r="B104" s="110" t="s">
        <v>1258</v>
      </c>
      <c r="C104" s="110" t="s">
        <v>2114</v>
      </c>
      <c r="D104" s="110" t="s">
        <v>2113</v>
      </c>
      <c r="E104" s="110" t="s">
        <v>174</v>
      </c>
      <c r="F104" s="110" t="s">
        <v>1257</v>
      </c>
      <c r="G104" s="110" t="s">
        <v>134</v>
      </c>
      <c r="H104" s="110" t="s">
        <v>2112</v>
      </c>
      <c r="I104" s="114" t="s">
        <v>528</v>
      </c>
      <c r="J104" s="111" t="s">
        <v>2111</v>
      </c>
      <c r="K104" s="110" t="s">
        <v>60</v>
      </c>
      <c r="L104" s="110" t="s">
        <v>528</v>
      </c>
      <c r="M104" s="110" t="s">
        <v>173</v>
      </c>
      <c r="N104" s="110" t="s">
        <v>531</v>
      </c>
    </row>
    <row r="105" spans="1:14" ht="46.5" customHeight="1" x14ac:dyDescent="0.2">
      <c r="A105" s="113">
        <v>42430</v>
      </c>
      <c r="B105" s="110" t="s">
        <v>1262</v>
      </c>
      <c r="C105" s="110" t="s">
        <v>295</v>
      </c>
      <c r="D105" s="110" t="s">
        <v>2121</v>
      </c>
      <c r="E105" s="110" t="s">
        <v>288</v>
      </c>
      <c r="F105" s="110" t="s">
        <v>1261</v>
      </c>
      <c r="G105" s="110" t="s">
        <v>2659</v>
      </c>
      <c r="H105" s="110" t="s">
        <v>2120</v>
      </c>
      <c r="I105" s="114" t="s">
        <v>528</v>
      </c>
      <c r="J105" s="111" t="s">
        <v>2119</v>
      </c>
      <c r="K105" s="110" t="s">
        <v>56</v>
      </c>
      <c r="L105" s="110" t="s">
        <v>1260</v>
      </c>
      <c r="M105" s="110" t="s">
        <v>173</v>
      </c>
      <c r="N105" s="110" t="s">
        <v>531</v>
      </c>
    </row>
    <row r="106" spans="1:14" ht="46.5" customHeight="1" x14ac:dyDescent="0.2">
      <c r="A106" s="113">
        <v>42430</v>
      </c>
      <c r="B106" s="110" t="s">
        <v>1259</v>
      </c>
      <c r="C106" s="110" t="s">
        <v>340</v>
      </c>
      <c r="D106" s="110" t="s">
        <v>2118</v>
      </c>
      <c r="E106" s="110" t="s">
        <v>174</v>
      </c>
      <c r="F106" s="110" t="s">
        <v>2117</v>
      </c>
      <c r="G106" s="110" t="s">
        <v>110</v>
      </c>
      <c r="H106" s="110" t="s">
        <v>2116</v>
      </c>
      <c r="I106" s="114" t="s">
        <v>528</v>
      </c>
      <c r="J106" s="111" t="s">
        <v>2115</v>
      </c>
      <c r="K106" s="110" t="s">
        <v>60</v>
      </c>
      <c r="L106" s="110" t="s">
        <v>566</v>
      </c>
      <c r="M106" s="110" t="s">
        <v>173</v>
      </c>
      <c r="N106" s="110" t="s">
        <v>531</v>
      </c>
    </row>
    <row r="107" spans="1:14" ht="46.5" customHeight="1" x14ac:dyDescent="0.2">
      <c r="A107" s="113">
        <v>42430</v>
      </c>
      <c r="B107" s="110" t="s">
        <v>1256</v>
      </c>
      <c r="C107" s="110" t="s">
        <v>295</v>
      </c>
      <c r="D107" s="110" t="s">
        <v>2110</v>
      </c>
      <c r="E107" s="110" t="s">
        <v>288</v>
      </c>
      <c r="F107" s="110" t="s">
        <v>1255</v>
      </c>
      <c r="G107" s="110" t="s">
        <v>303</v>
      </c>
      <c r="H107" s="110" t="s">
        <v>2109</v>
      </c>
      <c r="I107" s="114" t="s">
        <v>528</v>
      </c>
      <c r="J107" s="111" t="s">
        <v>2108</v>
      </c>
      <c r="K107" s="110" t="s">
        <v>56</v>
      </c>
      <c r="L107" s="110" t="s">
        <v>528</v>
      </c>
      <c r="M107" s="110" t="s">
        <v>173</v>
      </c>
      <c r="N107" s="110" t="s">
        <v>531</v>
      </c>
    </row>
    <row r="108" spans="1:14" ht="46.5" customHeight="1" x14ac:dyDescent="0.2">
      <c r="A108" s="113">
        <v>42430</v>
      </c>
      <c r="B108" s="110" t="s">
        <v>1254</v>
      </c>
      <c r="C108" s="110" t="s">
        <v>1253</v>
      </c>
      <c r="D108" s="110" t="s">
        <v>528</v>
      </c>
      <c r="E108" s="110" t="s">
        <v>251</v>
      </c>
      <c r="F108" s="110" t="s">
        <v>1252</v>
      </c>
      <c r="G108" s="110" t="s">
        <v>20</v>
      </c>
      <c r="H108" s="110" t="s">
        <v>1251</v>
      </c>
      <c r="I108" s="114" t="s">
        <v>528</v>
      </c>
      <c r="J108" s="111" t="s">
        <v>2107</v>
      </c>
      <c r="K108" s="110" t="s">
        <v>59</v>
      </c>
      <c r="L108" s="110" t="s">
        <v>528</v>
      </c>
      <c r="M108" s="110" t="s">
        <v>173</v>
      </c>
      <c r="N108" s="110" t="s">
        <v>526</v>
      </c>
    </row>
    <row r="109" spans="1:14" ht="46.5" customHeight="1" x14ac:dyDescent="0.2">
      <c r="A109" s="113">
        <v>42429</v>
      </c>
      <c r="B109" s="110" t="s">
        <v>2658</v>
      </c>
      <c r="C109" s="110" t="s">
        <v>2657</v>
      </c>
      <c r="D109" s="110" t="s">
        <v>2656</v>
      </c>
      <c r="E109" s="110" t="s">
        <v>220</v>
      </c>
      <c r="F109" s="110" t="s">
        <v>2655</v>
      </c>
      <c r="G109" s="110" t="s">
        <v>2655</v>
      </c>
      <c r="H109" s="110" t="s">
        <v>2654</v>
      </c>
      <c r="I109" s="114" t="s">
        <v>528</v>
      </c>
      <c r="J109" s="111" t="s">
        <v>2653</v>
      </c>
      <c r="K109" s="110" t="s">
        <v>58</v>
      </c>
      <c r="L109" s="110" t="s">
        <v>415</v>
      </c>
      <c r="M109" s="110" t="s">
        <v>173</v>
      </c>
      <c r="N109" s="110" t="s">
        <v>531</v>
      </c>
    </row>
    <row r="110" spans="1:14" ht="46.5" customHeight="1" x14ac:dyDescent="0.2">
      <c r="A110" s="113">
        <v>42429</v>
      </c>
      <c r="B110" s="110" t="s">
        <v>1249</v>
      </c>
      <c r="C110" s="110" t="s">
        <v>225</v>
      </c>
      <c r="D110" s="110" t="s">
        <v>2105</v>
      </c>
      <c r="E110" s="110" t="s">
        <v>183</v>
      </c>
      <c r="F110" s="110" t="s">
        <v>1248</v>
      </c>
      <c r="G110" s="110" t="s">
        <v>132</v>
      </c>
      <c r="H110" s="110" t="s">
        <v>528</v>
      </c>
      <c r="I110" s="114" t="s">
        <v>528</v>
      </c>
      <c r="J110" s="111" t="s">
        <v>2104</v>
      </c>
      <c r="K110" s="110" t="s">
        <v>58</v>
      </c>
      <c r="L110" s="110" t="s">
        <v>528</v>
      </c>
      <c r="M110" s="110" t="s">
        <v>173</v>
      </c>
      <c r="N110" s="110" t="s">
        <v>531</v>
      </c>
    </row>
    <row r="111" spans="1:14" ht="46.5" customHeight="1" x14ac:dyDescent="0.2">
      <c r="A111" s="113">
        <v>42429</v>
      </c>
      <c r="B111" s="110" t="s">
        <v>1247</v>
      </c>
      <c r="C111" s="110" t="s">
        <v>1246</v>
      </c>
      <c r="D111" s="110" t="s">
        <v>2103</v>
      </c>
      <c r="E111" s="110" t="s">
        <v>346</v>
      </c>
      <c r="F111" s="110" t="s">
        <v>356</v>
      </c>
      <c r="G111" s="110" t="s">
        <v>274</v>
      </c>
      <c r="H111" s="110" t="s">
        <v>2102</v>
      </c>
      <c r="I111" s="114" t="s">
        <v>528</v>
      </c>
      <c r="J111" s="111" t="s">
        <v>2101</v>
      </c>
      <c r="K111" s="110" t="s">
        <v>59</v>
      </c>
      <c r="L111" s="110" t="s">
        <v>528</v>
      </c>
      <c r="M111" s="110" t="s">
        <v>173</v>
      </c>
      <c r="N111" s="110" t="s">
        <v>531</v>
      </c>
    </row>
    <row r="112" spans="1:14" ht="46.5" customHeight="1" x14ac:dyDescent="0.2">
      <c r="A112" s="113">
        <v>42429</v>
      </c>
      <c r="B112" s="110" t="s">
        <v>1245</v>
      </c>
      <c r="C112" s="110" t="s">
        <v>2100</v>
      </c>
      <c r="D112" s="110" t="s">
        <v>2099</v>
      </c>
      <c r="E112" s="110" t="s">
        <v>183</v>
      </c>
      <c r="F112" s="110" t="s">
        <v>153</v>
      </c>
      <c r="G112" s="110" t="s">
        <v>153</v>
      </c>
      <c r="H112" s="110" t="s">
        <v>302</v>
      </c>
      <c r="I112" s="114" t="s">
        <v>528</v>
      </c>
      <c r="J112" s="111" t="s">
        <v>2098</v>
      </c>
      <c r="K112" s="110" t="s">
        <v>60</v>
      </c>
      <c r="L112" s="110" t="s">
        <v>520</v>
      </c>
      <c r="M112" s="110" t="s">
        <v>173</v>
      </c>
      <c r="N112" s="110" t="s">
        <v>531</v>
      </c>
    </row>
    <row r="113" spans="1:14" ht="46.5" customHeight="1" x14ac:dyDescent="0.2">
      <c r="A113" s="113">
        <v>42429</v>
      </c>
      <c r="B113" s="110" t="s">
        <v>1342</v>
      </c>
      <c r="C113" s="110" t="s">
        <v>192</v>
      </c>
      <c r="D113" s="110" t="s">
        <v>528</v>
      </c>
      <c r="E113" s="110" t="s">
        <v>193</v>
      </c>
      <c r="F113" s="110" t="s">
        <v>159</v>
      </c>
      <c r="G113" s="110" t="s">
        <v>159</v>
      </c>
      <c r="H113" s="110" t="s">
        <v>528</v>
      </c>
      <c r="I113" s="112">
        <v>180</v>
      </c>
      <c r="J113" s="111" t="s">
        <v>2248</v>
      </c>
      <c r="K113" s="110" t="s">
        <v>50</v>
      </c>
      <c r="L113" s="110" t="s">
        <v>528</v>
      </c>
      <c r="M113" s="110" t="s">
        <v>173</v>
      </c>
      <c r="N113" s="110" t="s">
        <v>531</v>
      </c>
    </row>
    <row r="114" spans="1:14" ht="46.5" customHeight="1" x14ac:dyDescent="0.2">
      <c r="A114" s="113">
        <v>42429</v>
      </c>
      <c r="B114" s="110" t="s">
        <v>2652</v>
      </c>
      <c r="C114" s="110" t="s">
        <v>2651</v>
      </c>
      <c r="D114" s="110" t="s">
        <v>2650</v>
      </c>
      <c r="E114" s="110" t="s">
        <v>273</v>
      </c>
      <c r="F114" s="110" t="s">
        <v>2649</v>
      </c>
      <c r="G114" s="110" t="s">
        <v>2649</v>
      </c>
      <c r="H114" s="110" t="s">
        <v>2648</v>
      </c>
      <c r="I114" s="114" t="s">
        <v>528</v>
      </c>
      <c r="J114" s="111" t="s">
        <v>2647</v>
      </c>
      <c r="K114" s="110" t="s">
        <v>53</v>
      </c>
      <c r="L114" s="110" t="s">
        <v>448</v>
      </c>
      <c r="M114" s="110" t="s">
        <v>173</v>
      </c>
      <c r="N114" s="110" t="s">
        <v>531</v>
      </c>
    </row>
    <row r="115" spans="1:14" ht="46.5" customHeight="1" x14ac:dyDescent="0.2">
      <c r="A115" s="113">
        <v>42460</v>
      </c>
      <c r="B115" s="110" t="s">
        <v>817</v>
      </c>
      <c r="C115" s="110" t="s">
        <v>196</v>
      </c>
      <c r="D115" s="110" t="s">
        <v>815</v>
      </c>
      <c r="E115" s="110" t="s">
        <v>174</v>
      </c>
      <c r="F115" s="110" t="s">
        <v>816</v>
      </c>
      <c r="G115" s="110" t="s">
        <v>11</v>
      </c>
      <c r="H115" s="110" t="s">
        <v>813</v>
      </c>
      <c r="I115" s="114" t="s">
        <v>528</v>
      </c>
      <c r="J115" s="111" t="s">
        <v>2646</v>
      </c>
      <c r="K115" s="110" t="s">
        <v>60</v>
      </c>
      <c r="L115" s="110" t="s">
        <v>528</v>
      </c>
      <c r="M115" s="110" t="s">
        <v>173</v>
      </c>
      <c r="N115" s="110" t="s">
        <v>526</v>
      </c>
    </row>
    <row r="116" spans="1:14" ht="46.5" customHeight="1" x14ac:dyDescent="0.2">
      <c r="A116" s="113">
        <v>42429</v>
      </c>
      <c r="B116" s="110" t="s">
        <v>1244</v>
      </c>
      <c r="C116" s="110" t="s">
        <v>2097</v>
      </c>
      <c r="D116" s="110" t="s">
        <v>2096</v>
      </c>
      <c r="E116" s="110" t="s">
        <v>345</v>
      </c>
      <c r="F116" s="110" t="s">
        <v>1243</v>
      </c>
      <c r="G116" s="110" t="s">
        <v>1243</v>
      </c>
      <c r="H116" s="110" t="s">
        <v>2095</v>
      </c>
      <c r="I116" s="114" t="s">
        <v>528</v>
      </c>
      <c r="J116" s="111" t="s">
        <v>2094</v>
      </c>
      <c r="K116" s="110" t="s">
        <v>59</v>
      </c>
      <c r="L116" s="110" t="s">
        <v>528</v>
      </c>
      <c r="M116" s="110" t="s">
        <v>173</v>
      </c>
      <c r="N116" s="110" t="s">
        <v>531</v>
      </c>
    </row>
    <row r="117" spans="1:14" ht="46.5" customHeight="1" x14ac:dyDescent="0.2">
      <c r="A117" s="113">
        <v>42429</v>
      </c>
      <c r="B117" s="110" t="s">
        <v>1250</v>
      </c>
      <c r="C117" s="110" t="s">
        <v>366</v>
      </c>
      <c r="D117" s="110" t="s">
        <v>528</v>
      </c>
      <c r="E117" s="110" t="s">
        <v>185</v>
      </c>
      <c r="F117" s="110" t="s">
        <v>28</v>
      </c>
      <c r="G117" s="110" t="s">
        <v>28</v>
      </c>
      <c r="H117" s="110" t="s">
        <v>241</v>
      </c>
      <c r="I117" s="114" t="s">
        <v>528</v>
      </c>
      <c r="J117" s="111" t="s">
        <v>2106</v>
      </c>
      <c r="K117" s="110" t="s">
        <v>59</v>
      </c>
      <c r="L117" s="110" t="s">
        <v>528</v>
      </c>
      <c r="M117" s="110" t="s">
        <v>173</v>
      </c>
      <c r="N117" s="110" t="s">
        <v>526</v>
      </c>
    </row>
    <row r="118" spans="1:14" ht="46.5" customHeight="1" x14ac:dyDescent="0.2">
      <c r="A118" s="113">
        <v>42426</v>
      </c>
      <c r="B118" s="110" t="s">
        <v>1242</v>
      </c>
      <c r="C118" s="110" t="s">
        <v>2093</v>
      </c>
      <c r="D118" s="110" t="s">
        <v>528</v>
      </c>
      <c r="E118" s="110" t="s">
        <v>345</v>
      </c>
      <c r="F118" s="110" t="s">
        <v>1241</v>
      </c>
      <c r="G118" s="110" t="s">
        <v>1240</v>
      </c>
      <c r="H118" s="110" t="s">
        <v>2092</v>
      </c>
      <c r="I118" s="114" t="s">
        <v>528</v>
      </c>
      <c r="J118" s="111" t="s">
        <v>2091</v>
      </c>
      <c r="K118" s="110" t="s">
        <v>59</v>
      </c>
      <c r="L118" s="110" t="s">
        <v>528</v>
      </c>
      <c r="M118" s="110" t="s">
        <v>173</v>
      </c>
      <c r="N118" s="110" t="s">
        <v>531</v>
      </c>
    </row>
    <row r="119" spans="1:14" ht="46.5" customHeight="1" x14ac:dyDescent="0.2">
      <c r="A119" s="113">
        <v>42426</v>
      </c>
      <c r="B119" s="110" t="s">
        <v>2645</v>
      </c>
      <c r="C119" s="110" t="s">
        <v>341</v>
      </c>
      <c r="D119" s="110" t="s">
        <v>2644</v>
      </c>
      <c r="E119" s="110" t="s">
        <v>183</v>
      </c>
      <c r="F119" s="110" t="s">
        <v>2643</v>
      </c>
      <c r="G119" s="110" t="s">
        <v>146</v>
      </c>
      <c r="H119" s="110" t="s">
        <v>2642</v>
      </c>
      <c r="I119" s="114" t="s">
        <v>528</v>
      </c>
      <c r="J119" s="111" t="s">
        <v>2641</v>
      </c>
      <c r="K119" s="110" t="s">
        <v>60</v>
      </c>
      <c r="L119" s="110" t="s">
        <v>528</v>
      </c>
      <c r="M119" s="110" t="s">
        <v>173</v>
      </c>
      <c r="N119" s="110" t="s">
        <v>531</v>
      </c>
    </row>
    <row r="120" spans="1:14" ht="46.5" customHeight="1" x14ac:dyDescent="0.2">
      <c r="A120" s="113">
        <v>42425</v>
      </c>
      <c r="B120" s="110" t="s">
        <v>1239</v>
      </c>
      <c r="C120" s="110" t="s">
        <v>182</v>
      </c>
      <c r="D120" s="110" t="s">
        <v>2090</v>
      </c>
      <c r="E120" s="110" t="s">
        <v>183</v>
      </c>
      <c r="F120" s="110" t="s">
        <v>502</v>
      </c>
      <c r="G120" s="110" t="s">
        <v>19</v>
      </c>
      <c r="H120" s="110" t="s">
        <v>618</v>
      </c>
      <c r="I120" s="114" t="s">
        <v>528</v>
      </c>
      <c r="J120" s="111" t="s">
        <v>2640</v>
      </c>
      <c r="K120" s="110" t="s">
        <v>60</v>
      </c>
      <c r="L120" s="110" t="s">
        <v>528</v>
      </c>
      <c r="M120" s="110" t="s">
        <v>173</v>
      </c>
      <c r="N120" s="110" t="s">
        <v>526</v>
      </c>
    </row>
    <row r="121" spans="1:14" ht="46.5" customHeight="1" x14ac:dyDescent="0.2">
      <c r="A121" s="113">
        <v>42425</v>
      </c>
      <c r="B121" s="110" t="s">
        <v>1238</v>
      </c>
      <c r="C121" s="110" t="s">
        <v>2089</v>
      </c>
      <c r="D121" s="110" t="s">
        <v>2088</v>
      </c>
      <c r="E121" s="110" t="s">
        <v>185</v>
      </c>
      <c r="F121" s="110" t="s">
        <v>2087</v>
      </c>
      <c r="G121" s="110" t="s">
        <v>236</v>
      </c>
      <c r="H121" s="110" t="s">
        <v>2086</v>
      </c>
      <c r="I121" s="114" t="s">
        <v>528</v>
      </c>
      <c r="J121" s="111" t="s">
        <v>2085</v>
      </c>
      <c r="K121" s="110" t="s">
        <v>58</v>
      </c>
      <c r="L121" s="110" t="s">
        <v>335</v>
      </c>
      <c r="M121" s="110" t="s">
        <v>173</v>
      </c>
      <c r="N121" s="110" t="s">
        <v>531</v>
      </c>
    </row>
    <row r="122" spans="1:14" ht="46.5" customHeight="1" x14ac:dyDescent="0.2">
      <c r="A122" s="113">
        <v>42425</v>
      </c>
      <c r="B122" s="110" t="s">
        <v>1237</v>
      </c>
      <c r="C122" s="110" t="s">
        <v>196</v>
      </c>
      <c r="D122" s="110" t="s">
        <v>2084</v>
      </c>
      <c r="E122" s="110" t="s">
        <v>174</v>
      </c>
      <c r="F122" s="110" t="s">
        <v>1236</v>
      </c>
      <c r="G122" s="110" t="s">
        <v>21</v>
      </c>
      <c r="H122" s="110" t="s">
        <v>2083</v>
      </c>
      <c r="I122" s="114" t="s">
        <v>528</v>
      </c>
      <c r="J122" s="111" t="s">
        <v>2082</v>
      </c>
      <c r="K122" s="110" t="s">
        <v>60</v>
      </c>
      <c r="L122" s="110" t="s">
        <v>528</v>
      </c>
      <c r="M122" s="110" t="s">
        <v>173</v>
      </c>
      <c r="N122" s="110" t="s">
        <v>531</v>
      </c>
    </row>
    <row r="123" spans="1:14" ht="46.5" customHeight="1" x14ac:dyDescent="0.2">
      <c r="A123" s="113">
        <v>42425</v>
      </c>
      <c r="B123" s="110" t="s">
        <v>1235</v>
      </c>
      <c r="C123" s="110" t="s">
        <v>639</v>
      </c>
      <c r="D123" s="110" t="s">
        <v>2081</v>
      </c>
      <c r="E123" s="110" t="s">
        <v>202</v>
      </c>
      <c r="F123" s="110" t="s">
        <v>463</v>
      </c>
      <c r="G123" s="110" t="s">
        <v>463</v>
      </c>
      <c r="H123" s="110" t="s">
        <v>2080</v>
      </c>
      <c r="I123" s="114" t="s">
        <v>528</v>
      </c>
      <c r="J123" s="111" t="s">
        <v>2639</v>
      </c>
      <c r="K123" s="110" t="s">
        <v>56</v>
      </c>
      <c r="L123" s="110" t="s">
        <v>357</v>
      </c>
      <c r="M123" s="110" t="s">
        <v>173</v>
      </c>
      <c r="N123" s="110" t="s">
        <v>531</v>
      </c>
    </row>
    <row r="124" spans="1:14" ht="46.5" customHeight="1" x14ac:dyDescent="0.2">
      <c r="A124" s="113">
        <v>42425</v>
      </c>
      <c r="B124" s="110" t="s">
        <v>2320</v>
      </c>
      <c r="C124" s="110" t="s">
        <v>195</v>
      </c>
      <c r="D124" s="110" t="s">
        <v>528</v>
      </c>
      <c r="E124" s="110" t="s">
        <v>193</v>
      </c>
      <c r="F124" s="110" t="s">
        <v>159</v>
      </c>
      <c r="G124" s="110" t="s">
        <v>159</v>
      </c>
      <c r="H124" s="110" t="s">
        <v>528</v>
      </c>
      <c r="I124" s="114" t="s">
        <v>528</v>
      </c>
      <c r="J124" s="111" t="s">
        <v>2319</v>
      </c>
      <c r="K124" s="110" t="s">
        <v>50</v>
      </c>
      <c r="L124" s="110" t="s">
        <v>528</v>
      </c>
      <c r="M124" s="110" t="s">
        <v>173</v>
      </c>
      <c r="N124" s="110" t="s">
        <v>526</v>
      </c>
    </row>
    <row r="125" spans="1:14" ht="46.5" customHeight="1" x14ac:dyDescent="0.2">
      <c r="A125" s="113">
        <v>42424</v>
      </c>
      <c r="B125" s="110" t="s">
        <v>1234</v>
      </c>
      <c r="C125" s="110" t="s">
        <v>718</v>
      </c>
      <c r="D125" s="110" t="s">
        <v>2079</v>
      </c>
      <c r="E125" s="110" t="s">
        <v>183</v>
      </c>
      <c r="F125" s="110" t="s">
        <v>1233</v>
      </c>
      <c r="G125" s="110" t="s">
        <v>1232</v>
      </c>
      <c r="H125" s="110" t="s">
        <v>2078</v>
      </c>
      <c r="I125" s="114" t="s">
        <v>528</v>
      </c>
      <c r="J125" s="111" t="s">
        <v>2077</v>
      </c>
      <c r="K125" s="110" t="s">
        <v>58</v>
      </c>
      <c r="L125" s="110" t="s">
        <v>528</v>
      </c>
      <c r="M125" s="110" t="s">
        <v>173</v>
      </c>
      <c r="N125" s="110" t="s">
        <v>531</v>
      </c>
    </row>
    <row r="126" spans="1:14" ht="46.5" customHeight="1" x14ac:dyDescent="0.2">
      <c r="A126" s="113">
        <v>42424</v>
      </c>
      <c r="B126" s="110" t="s">
        <v>1231</v>
      </c>
      <c r="C126" s="110" t="s">
        <v>669</v>
      </c>
      <c r="D126" s="110" t="s">
        <v>2076</v>
      </c>
      <c r="E126" s="110" t="s">
        <v>207</v>
      </c>
      <c r="F126" s="110" t="s">
        <v>1230</v>
      </c>
      <c r="G126" s="110" t="s">
        <v>1230</v>
      </c>
      <c r="H126" s="110" t="s">
        <v>528</v>
      </c>
      <c r="I126" s="114" t="s">
        <v>528</v>
      </c>
      <c r="J126" s="111" t="s">
        <v>2075</v>
      </c>
      <c r="K126" s="110" t="s">
        <v>55</v>
      </c>
      <c r="L126" s="110" t="s">
        <v>528</v>
      </c>
      <c r="M126" s="110" t="s">
        <v>173</v>
      </c>
      <c r="N126" s="110" t="s">
        <v>531</v>
      </c>
    </row>
    <row r="127" spans="1:14" ht="46.5" customHeight="1" x14ac:dyDescent="0.2">
      <c r="A127" s="113">
        <v>42424</v>
      </c>
      <c r="B127" s="110" t="s">
        <v>2638</v>
      </c>
      <c r="C127" s="110" t="s">
        <v>379</v>
      </c>
      <c r="D127" s="110" t="s">
        <v>2637</v>
      </c>
      <c r="E127" s="110" t="s">
        <v>204</v>
      </c>
      <c r="F127" s="110" t="s">
        <v>2636</v>
      </c>
      <c r="G127" s="110" t="s">
        <v>2636</v>
      </c>
      <c r="H127" s="110" t="s">
        <v>2635</v>
      </c>
      <c r="I127" s="114" t="s">
        <v>528</v>
      </c>
      <c r="J127" s="111" t="s">
        <v>2634</v>
      </c>
      <c r="K127" s="110" t="s">
        <v>54</v>
      </c>
      <c r="L127" s="110" t="s">
        <v>528</v>
      </c>
      <c r="M127" s="110" t="s">
        <v>173</v>
      </c>
      <c r="N127" s="110" t="s">
        <v>531</v>
      </c>
    </row>
    <row r="128" spans="1:14" ht="46.5" customHeight="1" x14ac:dyDescent="0.2">
      <c r="A128" s="113">
        <v>42423</v>
      </c>
      <c r="B128" s="110" t="s">
        <v>1229</v>
      </c>
      <c r="C128" s="110" t="s">
        <v>380</v>
      </c>
      <c r="D128" s="110" t="s">
        <v>2074</v>
      </c>
      <c r="E128" s="110" t="s">
        <v>234</v>
      </c>
      <c r="F128" s="110" t="s">
        <v>1228</v>
      </c>
      <c r="G128" s="110" t="s">
        <v>1227</v>
      </c>
      <c r="H128" s="110" t="s">
        <v>2073</v>
      </c>
      <c r="I128" s="114" t="s">
        <v>528</v>
      </c>
      <c r="J128" s="111" t="s">
        <v>2072</v>
      </c>
      <c r="K128" s="110" t="s">
        <v>54</v>
      </c>
      <c r="L128" s="110" t="s">
        <v>528</v>
      </c>
      <c r="M128" s="110" t="s">
        <v>173</v>
      </c>
      <c r="N128" s="110" t="s">
        <v>531</v>
      </c>
    </row>
    <row r="129" spans="1:14" ht="46.5" customHeight="1" x14ac:dyDescent="0.2">
      <c r="A129" s="113">
        <v>42423</v>
      </c>
      <c r="B129" s="110" t="s">
        <v>1226</v>
      </c>
      <c r="C129" s="110" t="s">
        <v>182</v>
      </c>
      <c r="D129" s="110" t="s">
        <v>528</v>
      </c>
      <c r="E129" s="110" t="s">
        <v>183</v>
      </c>
      <c r="F129" s="110" t="s">
        <v>342</v>
      </c>
      <c r="G129" s="110" t="s">
        <v>139</v>
      </c>
      <c r="H129" s="110" t="s">
        <v>343</v>
      </c>
      <c r="I129" s="114" t="s">
        <v>528</v>
      </c>
      <c r="J129" s="111" t="s">
        <v>2071</v>
      </c>
      <c r="K129" s="110" t="s">
        <v>60</v>
      </c>
      <c r="L129" s="110" t="s">
        <v>528</v>
      </c>
      <c r="M129" s="110" t="s">
        <v>173</v>
      </c>
      <c r="N129" s="110" t="s">
        <v>531</v>
      </c>
    </row>
    <row r="130" spans="1:14" ht="46.5" customHeight="1" x14ac:dyDescent="0.2">
      <c r="A130" s="113">
        <v>42422</v>
      </c>
      <c r="B130" s="110" t="s">
        <v>2633</v>
      </c>
      <c r="C130" s="110" t="s">
        <v>355</v>
      </c>
      <c r="D130" s="110" t="s">
        <v>2632</v>
      </c>
      <c r="E130" s="110" t="s">
        <v>201</v>
      </c>
      <c r="F130" s="110" t="s">
        <v>2631</v>
      </c>
      <c r="G130" s="110" t="s">
        <v>359</v>
      </c>
      <c r="H130" s="110" t="s">
        <v>2630</v>
      </c>
      <c r="I130" s="114" t="s">
        <v>528</v>
      </c>
      <c r="J130" s="111" t="s">
        <v>2629</v>
      </c>
      <c r="K130" s="110" t="s">
        <v>59</v>
      </c>
      <c r="L130" s="110" t="s">
        <v>528</v>
      </c>
      <c r="M130" s="110" t="s">
        <v>173</v>
      </c>
      <c r="N130" s="110" t="s">
        <v>531</v>
      </c>
    </row>
    <row r="131" spans="1:14" ht="46.5" customHeight="1" x14ac:dyDescent="0.2">
      <c r="A131" s="113">
        <v>42422</v>
      </c>
      <c r="B131" s="110" t="s">
        <v>1222</v>
      </c>
      <c r="C131" s="110" t="s">
        <v>1113</v>
      </c>
      <c r="D131" s="110" t="s">
        <v>2064</v>
      </c>
      <c r="E131" s="110" t="s">
        <v>199</v>
      </c>
      <c r="F131" s="110" t="s">
        <v>2063</v>
      </c>
      <c r="G131" s="110" t="s">
        <v>1221</v>
      </c>
      <c r="H131" s="110" t="s">
        <v>528</v>
      </c>
      <c r="I131" s="114" t="s">
        <v>528</v>
      </c>
      <c r="J131" s="111" t="s">
        <v>2062</v>
      </c>
      <c r="K131" s="110" t="s">
        <v>51</v>
      </c>
      <c r="L131" s="110" t="s">
        <v>137</v>
      </c>
      <c r="M131" s="110" t="s">
        <v>173</v>
      </c>
      <c r="N131" s="110" t="s">
        <v>531</v>
      </c>
    </row>
    <row r="132" spans="1:14" ht="46.5" customHeight="1" x14ac:dyDescent="0.2">
      <c r="A132" s="113">
        <v>42422</v>
      </c>
      <c r="B132" s="110" t="s">
        <v>2628</v>
      </c>
      <c r="C132" s="110" t="s">
        <v>2627</v>
      </c>
      <c r="D132" s="110" t="s">
        <v>2626</v>
      </c>
      <c r="E132" s="110" t="s">
        <v>222</v>
      </c>
      <c r="F132" s="110" t="s">
        <v>2625</v>
      </c>
      <c r="G132" s="110" t="s">
        <v>136</v>
      </c>
      <c r="H132" s="110" t="s">
        <v>2624</v>
      </c>
      <c r="I132" s="114" t="s">
        <v>528</v>
      </c>
      <c r="J132" s="111" t="s">
        <v>2623</v>
      </c>
      <c r="K132" s="110" t="s">
        <v>58</v>
      </c>
      <c r="L132" s="110" t="s">
        <v>2622</v>
      </c>
      <c r="M132" s="110" t="s">
        <v>173</v>
      </c>
      <c r="N132" s="110" t="s">
        <v>531</v>
      </c>
    </row>
    <row r="133" spans="1:14" ht="46.5" customHeight="1" x14ac:dyDescent="0.2">
      <c r="A133" s="113">
        <v>42422</v>
      </c>
      <c r="B133" s="110" t="s">
        <v>1225</v>
      </c>
      <c r="C133" s="110" t="s">
        <v>2070</v>
      </c>
      <c r="D133" s="110" t="s">
        <v>2069</v>
      </c>
      <c r="E133" s="110" t="s">
        <v>209</v>
      </c>
      <c r="F133" s="110" t="s">
        <v>1224</v>
      </c>
      <c r="G133" s="110" t="s">
        <v>403</v>
      </c>
      <c r="H133" s="110" t="s">
        <v>528</v>
      </c>
      <c r="I133" s="114" t="s">
        <v>528</v>
      </c>
      <c r="J133" s="111" t="s">
        <v>2068</v>
      </c>
      <c r="K133" s="110" t="s">
        <v>55</v>
      </c>
      <c r="L133" s="110" t="s">
        <v>528</v>
      </c>
      <c r="M133" s="110" t="s">
        <v>173</v>
      </c>
      <c r="N133" s="110" t="s">
        <v>531</v>
      </c>
    </row>
    <row r="134" spans="1:14" ht="46.5" customHeight="1" x14ac:dyDescent="0.2">
      <c r="A134" s="113">
        <v>42422</v>
      </c>
      <c r="B134" s="110" t="s">
        <v>1223</v>
      </c>
      <c r="C134" s="110" t="s">
        <v>2067</v>
      </c>
      <c r="D134" s="110" t="s">
        <v>2066</v>
      </c>
      <c r="E134" s="110" t="s">
        <v>271</v>
      </c>
      <c r="F134" s="110" t="s">
        <v>514</v>
      </c>
      <c r="G134" s="110" t="s">
        <v>513</v>
      </c>
      <c r="H134" s="110" t="s">
        <v>512</v>
      </c>
      <c r="I134" s="114" t="s">
        <v>528</v>
      </c>
      <c r="J134" s="111" t="s">
        <v>2065</v>
      </c>
      <c r="K134" s="110" t="s">
        <v>58</v>
      </c>
      <c r="L134" s="110" t="s">
        <v>528</v>
      </c>
      <c r="M134" s="110" t="s">
        <v>173</v>
      </c>
      <c r="N134" s="110" t="s">
        <v>531</v>
      </c>
    </row>
    <row r="135" spans="1:14" ht="46.5" customHeight="1" x14ac:dyDescent="0.2">
      <c r="A135" s="113">
        <v>42419</v>
      </c>
      <c r="B135" s="110" t="s">
        <v>1220</v>
      </c>
      <c r="C135" s="110" t="s">
        <v>2061</v>
      </c>
      <c r="D135" s="110" t="s">
        <v>528</v>
      </c>
      <c r="E135" s="110" t="s">
        <v>186</v>
      </c>
      <c r="F135" s="110" t="s">
        <v>1219</v>
      </c>
      <c r="G135" s="110" t="s">
        <v>1219</v>
      </c>
      <c r="H135" s="110" t="s">
        <v>528</v>
      </c>
      <c r="I135" s="114" t="s">
        <v>528</v>
      </c>
      <c r="J135" s="111" t="s">
        <v>2060</v>
      </c>
      <c r="K135" s="110" t="s">
        <v>57</v>
      </c>
      <c r="L135" s="110" t="s">
        <v>528</v>
      </c>
      <c r="M135" s="110" t="s">
        <v>173</v>
      </c>
      <c r="N135" s="110" t="s">
        <v>526</v>
      </c>
    </row>
    <row r="136" spans="1:14" ht="46.5" customHeight="1" x14ac:dyDescent="0.2">
      <c r="A136" s="113">
        <v>42419</v>
      </c>
      <c r="B136" s="110" t="s">
        <v>1217</v>
      </c>
      <c r="C136" s="110" t="s">
        <v>627</v>
      </c>
      <c r="D136" s="110" t="s">
        <v>2055</v>
      </c>
      <c r="E136" s="110" t="s">
        <v>296</v>
      </c>
      <c r="F136" s="110" t="s">
        <v>159</v>
      </c>
      <c r="G136" s="110" t="s">
        <v>159</v>
      </c>
      <c r="H136" s="110" t="s">
        <v>528</v>
      </c>
      <c r="I136" s="114" t="s">
        <v>528</v>
      </c>
      <c r="J136" s="111" t="s">
        <v>2054</v>
      </c>
      <c r="K136" s="110" t="s">
        <v>56</v>
      </c>
      <c r="L136" s="111" t="s">
        <v>1216</v>
      </c>
      <c r="M136" s="110" t="s">
        <v>173</v>
      </c>
      <c r="N136" s="110" t="s">
        <v>526</v>
      </c>
    </row>
    <row r="137" spans="1:14" ht="46.5" customHeight="1" x14ac:dyDescent="0.2">
      <c r="A137" s="113">
        <v>42419</v>
      </c>
      <c r="B137" s="110" t="s">
        <v>1218</v>
      </c>
      <c r="C137" s="110" t="s">
        <v>2059</v>
      </c>
      <c r="D137" s="110" t="s">
        <v>2058</v>
      </c>
      <c r="E137" s="110" t="s">
        <v>271</v>
      </c>
      <c r="F137" s="110" t="s">
        <v>274</v>
      </c>
      <c r="G137" s="110" t="s">
        <v>274</v>
      </c>
      <c r="H137" s="110" t="s">
        <v>2057</v>
      </c>
      <c r="I137" s="114" t="s">
        <v>528</v>
      </c>
      <c r="J137" s="111" t="s">
        <v>2056</v>
      </c>
      <c r="K137" s="110" t="s">
        <v>52</v>
      </c>
      <c r="L137" s="110" t="s">
        <v>528</v>
      </c>
      <c r="M137" s="110" t="s">
        <v>173</v>
      </c>
      <c r="N137" s="110" t="s">
        <v>526</v>
      </c>
    </row>
    <row r="138" spans="1:14" ht="46.5" customHeight="1" x14ac:dyDescent="0.2">
      <c r="A138" s="113">
        <v>42419</v>
      </c>
      <c r="B138" s="110" t="s">
        <v>2621</v>
      </c>
      <c r="C138" s="110" t="s">
        <v>1458</v>
      </c>
      <c r="D138" s="110" t="s">
        <v>528</v>
      </c>
      <c r="E138" s="110" t="s">
        <v>273</v>
      </c>
      <c r="F138" s="110" t="s">
        <v>2620</v>
      </c>
      <c r="G138" s="110" t="s">
        <v>510</v>
      </c>
      <c r="H138" s="110" t="s">
        <v>2619</v>
      </c>
      <c r="I138" s="112">
        <v>9.6</v>
      </c>
      <c r="J138" s="111" t="s">
        <v>2618</v>
      </c>
      <c r="K138" s="110" t="s">
        <v>53</v>
      </c>
      <c r="L138" s="110" t="s">
        <v>528</v>
      </c>
      <c r="M138" s="110" t="s">
        <v>173</v>
      </c>
      <c r="N138" s="110" t="s">
        <v>531</v>
      </c>
    </row>
    <row r="139" spans="1:14" ht="46.5" customHeight="1" x14ac:dyDescent="0.2">
      <c r="A139" s="113">
        <v>42418</v>
      </c>
      <c r="B139" s="110" t="s">
        <v>2617</v>
      </c>
      <c r="C139" s="110" t="s">
        <v>215</v>
      </c>
      <c r="D139" s="110" t="s">
        <v>2616</v>
      </c>
      <c r="E139" s="110" t="s">
        <v>209</v>
      </c>
      <c r="F139" s="110" t="s">
        <v>159</v>
      </c>
      <c r="G139" s="110" t="s">
        <v>159</v>
      </c>
      <c r="H139" s="110" t="s">
        <v>528</v>
      </c>
      <c r="I139" s="114" t="s">
        <v>528</v>
      </c>
      <c r="J139" s="111" t="s">
        <v>2615</v>
      </c>
      <c r="K139" s="110" t="s">
        <v>55</v>
      </c>
      <c r="L139" s="110" t="s">
        <v>528</v>
      </c>
      <c r="M139" s="110" t="s">
        <v>173</v>
      </c>
      <c r="N139" s="110" t="s">
        <v>526</v>
      </c>
    </row>
    <row r="140" spans="1:14" ht="46.5" customHeight="1" x14ac:dyDescent="0.2">
      <c r="A140" s="113">
        <v>42444</v>
      </c>
      <c r="B140" s="110" t="s">
        <v>857</v>
      </c>
      <c r="C140" s="110" t="s">
        <v>856</v>
      </c>
      <c r="D140" s="110" t="s">
        <v>855</v>
      </c>
      <c r="E140" s="110" t="s">
        <v>183</v>
      </c>
      <c r="F140" s="110" t="s">
        <v>15</v>
      </c>
      <c r="G140" s="110" t="s">
        <v>15</v>
      </c>
      <c r="H140" s="110" t="s">
        <v>580</v>
      </c>
      <c r="I140" s="112">
        <v>500</v>
      </c>
      <c r="J140" s="111" t="s">
        <v>2614</v>
      </c>
      <c r="K140" s="110" t="s">
        <v>60</v>
      </c>
      <c r="L140" s="111" t="s">
        <v>854</v>
      </c>
      <c r="M140" s="110" t="s">
        <v>173</v>
      </c>
      <c r="N140" s="110" t="s">
        <v>531</v>
      </c>
    </row>
    <row r="141" spans="1:14" ht="46.5" customHeight="1" x14ac:dyDescent="0.2">
      <c r="A141" s="113">
        <v>42418</v>
      </c>
      <c r="B141" s="110" t="s">
        <v>1215</v>
      </c>
      <c r="C141" s="110" t="s">
        <v>2053</v>
      </c>
      <c r="D141" s="110" t="s">
        <v>2052</v>
      </c>
      <c r="E141" s="110" t="s">
        <v>214</v>
      </c>
      <c r="F141" s="110" t="s">
        <v>1214</v>
      </c>
      <c r="G141" s="110" t="s">
        <v>1137</v>
      </c>
      <c r="H141" s="110" t="s">
        <v>528</v>
      </c>
      <c r="I141" s="114" t="s">
        <v>528</v>
      </c>
      <c r="J141" s="111" t="s">
        <v>2051</v>
      </c>
      <c r="K141" s="110" t="s">
        <v>58</v>
      </c>
      <c r="L141" s="110" t="s">
        <v>528</v>
      </c>
      <c r="M141" s="110" t="s">
        <v>173</v>
      </c>
      <c r="N141" s="110" t="s">
        <v>531</v>
      </c>
    </row>
    <row r="142" spans="1:14" ht="46.5" customHeight="1" x14ac:dyDescent="0.2">
      <c r="A142" s="113">
        <v>42417</v>
      </c>
      <c r="B142" s="110" t="s">
        <v>2339</v>
      </c>
      <c r="C142" s="110" t="s">
        <v>2338</v>
      </c>
      <c r="D142" s="110" t="s">
        <v>528</v>
      </c>
      <c r="E142" s="110" t="s">
        <v>237</v>
      </c>
      <c r="F142" s="110" t="s">
        <v>1137</v>
      </c>
      <c r="G142" s="110" t="s">
        <v>1137</v>
      </c>
      <c r="H142" s="110" t="s">
        <v>1933</v>
      </c>
      <c r="I142" s="114" t="s">
        <v>528</v>
      </c>
      <c r="J142" s="111" t="s">
        <v>2337</v>
      </c>
      <c r="K142" s="110" t="s">
        <v>54</v>
      </c>
      <c r="L142" s="110" t="s">
        <v>528</v>
      </c>
      <c r="M142" s="110" t="s">
        <v>173</v>
      </c>
      <c r="N142" s="110" t="s">
        <v>526</v>
      </c>
    </row>
    <row r="143" spans="1:14" ht="46.5" customHeight="1" x14ac:dyDescent="0.2">
      <c r="A143" s="113">
        <v>42417</v>
      </c>
      <c r="B143" s="110" t="s">
        <v>1213</v>
      </c>
      <c r="C143" s="110" t="s">
        <v>2050</v>
      </c>
      <c r="D143" s="110" t="s">
        <v>2049</v>
      </c>
      <c r="E143" s="110" t="s">
        <v>201</v>
      </c>
      <c r="F143" s="110" t="s">
        <v>1212</v>
      </c>
      <c r="G143" s="110" t="s">
        <v>1212</v>
      </c>
      <c r="H143" s="110" t="s">
        <v>2048</v>
      </c>
      <c r="I143" s="114" t="s">
        <v>528</v>
      </c>
      <c r="J143" s="111" t="s">
        <v>2047</v>
      </c>
      <c r="K143" s="110" t="s">
        <v>59</v>
      </c>
      <c r="L143" s="110" t="s">
        <v>33</v>
      </c>
      <c r="M143" s="110" t="s">
        <v>173</v>
      </c>
      <c r="N143" s="110" t="s">
        <v>531</v>
      </c>
    </row>
    <row r="144" spans="1:14" ht="46.5" customHeight="1" x14ac:dyDescent="0.2">
      <c r="A144" s="113">
        <v>42417</v>
      </c>
      <c r="B144" s="110" t="s">
        <v>2613</v>
      </c>
      <c r="C144" s="110" t="s">
        <v>2612</v>
      </c>
      <c r="D144" s="110" t="s">
        <v>2611</v>
      </c>
      <c r="E144" s="110" t="s">
        <v>345</v>
      </c>
      <c r="F144" s="110" t="s">
        <v>2610</v>
      </c>
      <c r="G144" s="110" t="s">
        <v>297</v>
      </c>
      <c r="H144" s="110" t="s">
        <v>2609</v>
      </c>
      <c r="I144" s="114" t="s">
        <v>528</v>
      </c>
      <c r="J144" s="111" t="s">
        <v>2608</v>
      </c>
      <c r="K144" s="110" t="s">
        <v>59</v>
      </c>
      <c r="L144" s="110" t="s">
        <v>528</v>
      </c>
      <c r="M144" s="110" t="s">
        <v>173</v>
      </c>
      <c r="N144" s="110" t="s">
        <v>531</v>
      </c>
    </row>
    <row r="145" spans="1:14" ht="46.5" customHeight="1" x14ac:dyDescent="0.2">
      <c r="A145" s="113">
        <v>42417</v>
      </c>
      <c r="B145" s="110" t="s">
        <v>1310</v>
      </c>
      <c r="C145" s="110" t="s">
        <v>211</v>
      </c>
      <c r="D145" s="110" t="s">
        <v>528</v>
      </c>
      <c r="E145" s="110" t="s">
        <v>193</v>
      </c>
      <c r="F145" s="110" t="s">
        <v>129</v>
      </c>
      <c r="G145" s="110" t="s">
        <v>129</v>
      </c>
      <c r="H145" s="110" t="s">
        <v>212</v>
      </c>
      <c r="I145" s="112">
        <v>4.4000000000000004</v>
      </c>
      <c r="J145" s="111" t="s">
        <v>2298</v>
      </c>
      <c r="K145" s="110" t="s">
        <v>50</v>
      </c>
      <c r="L145" s="110" t="s">
        <v>528</v>
      </c>
      <c r="M145" s="110" t="s">
        <v>173</v>
      </c>
      <c r="N145" s="110" t="s">
        <v>531</v>
      </c>
    </row>
    <row r="146" spans="1:14" ht="46.5" customHeight="1" x14ac:dyDescent="0.2">
      <c r="A146" s="113">
        <v>42416</v>
      </c>
      <c r="B146" s="110" t="s">
        <v>1211</v>
      </c>
      <c r="C146" s="110" t="s">
        <v>2046</v>
      </c>
      <c r="D146" s="110" t="s">
        <v>528</v>
      </c>
      <c r="E146" s="110" t="s">
        <v>183</v>
      </c>
      <c r="F146" s="110" t="s">
        <v>1210</v>
      </c>
      <c r="G146" s="110" t="s">
        <v>1209</v>
      </c>
      <c r="H146" s="110" t="s">
        <v>2045</v>
      </c>
      <c r="I146" s="114" t="s">
        <v>528</v>
      </c>
      <c r="J146" s="111" t="s">
        <v>2044</v>
      </c>
      <c r="K146" s="110" t="s">
        <v>58</v>
      </c>
      <c r="L146" s="110" t="s">
        <v>528</v>
      </c>
      <c r="M146" s="110" t="s">
        <v>173</v>
      </c>
      <c r="N146" s="110" t="s">
        <v>531</v>
      </c>
    </row>
    <row r="147" spans="1:14" ht="46.5" customHeight="1" x14ac:dyDescent="0.2">
      <c r="A147" s="113">
        <v>42416</v>
      </c>
      <c r="B147" s="110" t="s">
        <v>1207</v>
      </c>
      <c r="C147" s="110" t="s">
        <v>672</v>
      </c>
      <c r="D147" s="110" t="s">
        <v>2040</v>
      </c>
      <c r="E147" s="110" t="s">
        <v>183</v>
      </c>
      <c r="F147" s="110" t="s">
        <v>299</v>
      </c>
      <c r="G147" s="110" t="s">
        <v>299</v>
      </c>
      <c r="H147" s="110" t="s">
        <v>2039</v>
      </c>
      <c r="I147" s="114" t="s">
        <v>528</v>
      </c>
      <c r="J147" s="111" t="s">
        <v>2038</v>
      </c>
      <c r="K147" s="110" t="s">
        <v>60</v>
      </c>
      <c r="L147" s="110" t="s">
        <v>528</v>
      </c>
      <c r="M147" s="110" t="s">
        <v>173</v>
      </c>
      <c r="N147" s="110" t="s">
        <v>531</v>
      </c>
    </row>
    <row r="148" spans="1:14" ht="46.5" customHeight="1" x14ac:dyDescent="0.2">
      <c r="A148" s="113">
        <v>42416</v>
      </c>
      <c r="B148" s="110" t="s">
        <v>1205</v>
      </c>
      <c r="C148" s="110" t="s">
        <v>712</v>
      </c>
      <c r="D148" s="110" t="s">
        <v>2033</v>
      </c>
      <c r="E148" s="110" t="s">
        <v>345</v>
      </c>
      <c r="F148" s="110" t="s">
        <v>427</v>
      </c>
      <c r="G148" s="110" t="s">
        <v>396</v>
      </c>
      <c r="H148" s="110" t="s">
        <v>685</v>
      </c>
      <c r="I148" s="114" t="s">
        <v>528</v>
      </c>
      <c r="J148" s="111" t="s">
        <v>2032</v>
      </c>
      <c r="K148" s="110" t="s">
        <v>59</v>
      </c>
      <c r="L148" s="110" t="s">
        <v>528</v>
      </c>
      <c r="M148" s="110" t="s">
        <v>173</v>
      </c>
      <c r="N148" s="110" t="s">
        <v>531</v>
      </c>
    </row>
    <row r="149" spans="1:14" ht="46.5" customHeight="1" x14ac:dyDescent="0.2">
      <c r="A149" s="113">
        <v>42416</v>
      </c>
      <c r="B149" s="110" t="s">
        <v>1206</v>
      </c>
      <c r="C149" s="110" t="s">
        <v>1179</v>
      </c>
      <c r="D149" s="110" t="s">
        <v>2037</v>
      </c>
      <c r="E149" s="110" t="s">
        <v>288</v>
      </c>
      <c r="F149" s="110" t="s">
        <v>2036</v>
      </c>
      <c r="G149" s="110" t="s">
        <v>244</v>
      </c>
      <c r="H149" s="110" t="s">
        <v>2035</v>
      </c>
      <c r="I149" s="114" t="s">
        <v>528</v>
      </c>
      <c r="J149" s="111" t="s">
        <v>2034</v>
      </c>
      <c r="K149" s="110" t="s">
        <v>56</v>
      </c>
      <c r="L149" s="110" t="s">
        <v>528</v>
      </c>
      <c r="M149" s="110" t="s">
        <v>173</v>
      </c>
      <c r="N149" s="110" t="s">
        <v>531</v>
      </c>
    </row>
    <row r="150" spans="1:14" ht="46.5" customHeight="1" x14ac:dyDescent="0.2">
      <c r="A150" s="113">
        <v>42416</v>
      </c>
      <c r="B150" s="110" t="s">
        <v>1204</v>
      </c>
      <c r="C150" s="110" t="s">
        <v>2031</v>
      </c>
      <c r="D150" s="110" t="s">
        <v>2030</v>
      </c>
      <c r="E150" s="110" t="s">
        <v>346</v>
      </c>
      <c r="F150" s="110" t="s">
        <v>1203</v>
      </c>
      <c r="G150" s="110" t="s">
        <v>20</v>
      </c>
      <c r="H150" s="110" t="s">
        <v>2029</v>
      </c>
      <c r="I150" s="114" t="s">
        <v>528</v>
      </c>
      <c r="J150" s="111" t="s">
        <v>2028</v>
      </c>
      <c r="K150" s="110" t="s">
        <v>59</v>
      </c>
      <c r="L150" s="110" t="s">
        <v>528</v>
      </c>
      <c r="M150" s="110" t="s">
        <v>173</v>
      </c>
      <c r="N150" s="110" t="s">
        <v>531</v>
      </c>
    </row>
    <row r="151" spans="1:14" ht="46.5" customHeight="1" x14ac:dyDescent="0.2">
      <c r="A151" s="113">
        <v>42416</v>
      </c>
      <c r="B151" s="110" t="s">
        <v>1208</v>
      </c>
      <c r="C151" s="110" t="s">
        <v>2043</v>
      </c>
      <c r="D151" s="110" t="s">
        <v>2042</v>
      </c>
      <c r="E151" s="110" t="s">
        <v>220</v>
      </c>
      <c r="F151" s="110" t="s">
        <v>490</v>
      </c>
      <c r="G151" s="110" t="s">
        <v>490</v>
      </c>
      <c r="H151" s="110" t="s">
        <v>628</v>
      </c>
      <c r="I151" s="114" t="s">
        <v>528</v>
      </c>
      <c r="J151" s="111" t="s">
        <v>2041</v>
      </c>
      <c r="K151" s="110" t="s">
        <v>58</v>
      </c>
      <c r="L151" s="110" t="s">
        <v>528</v>
      </c>
      <c r="M151" s="110" t="s">
        <v>173</v>
      </c>
      <c r="N151" s="110" t="s">
        <v>531</v>
      </c>
    </row>
    <row r="152" spans="1:14" ht="46.5" customHeight="1" x14ac:dyDescent="0.2">
      <c r="A152" s="113">
        <v>42415</v>
      </c>
      <c r="B152" s="110" t="s">
        <v>1202</v>
      </c>
      <c r="C152" s="110" t="s">
        <v>247</v>
      </c>
      <c r="D152" s="110" t="s">
        <v>2027</v>
      </c>
      <c r="E152" s="110" t="s">
        <v>183</v>
      </c>
      <c r="F152" s="110" t="s">
        <v>1201</v>
      </c>
      <c r="G152" s="110" t="s">
        <v>17</v>
      </c>
      <c r="H152" s="110" t="s">
        <v>2026</v>
      </c>
      <c r="I152" s="114" t="s">
        <v>528</v>
      </c>
      <c r="J152" s="111" t="s">
        <v>2025</v>
      </c>
      <c r="K152" s="110" t="s">
        <v>58</v>
      </c>
      <c r="L152" s="110" t="s">
        <v>528</v>
      </c>
      <c r="M152" s="110" t="s">
        <v>173</v>
      </c>
      <c r="N152" s="110" t="s">
        <v>526</v>
      </c>
    </row>
    <row r="153" spans="1:14" ht="46.5" customHeight="1" x14ac:dyDescent="0.2">
      <c r="A153" s="113">
        <v>42415</v>
      </c>
      <c r="B153" s="110" t="s">
        <v>2607</v>
      </c>
      <c r="C153" s="110" t="s">
        <v>2606</v>
      </c>
      <c r="D153" s="110" t="s">
        <v>2605</v>
      </c>
      <c r="E153" s="110" t="s">
        <v>201</v>
      </c>
      <c r="F153" s="110" t="s">
        <v>2532</v>
      </c>
      <c r="G153" s="110" t="s">
        <v>362</v>
      </c>
      <c r="H153" s="110" t="s">
        <v>2531</v>
      </c>
      <c r="I153" s="114" t="s">
        <v>528</v>
      </c>
      <c r="J153" s="111" t="s">
        <v>2604</v>
      </c>
      <c r="K153" s="110" t="s">
        <v>59</v>
      </c>
      <c r="L153" s="110" t="s">
        <v>528</v>
      </c>
      <c r="M153" s="110" t="s">
        <v>173</v>
      </c>
      <c r="N153" s="110" t="s">
        <v>531</v>
      </c>
    </row>
    <row r="154" spans="1:14" ht="46.5" customHeight="1" x14ac:dyDescent="0.2">
      <c r="A154" s="113">
        <v>42415</v>
      </c>
      <c r="B154" s="110" t="s">
        <v>2603</v>
      </c>
      <c r="C154" s="110" t="s">
        <v>295</v>
      </c>
      <c r="D154" s="110" t="s">
        <v>528</v>
      </c>
      <c r="E154" s="110" t="s">
        <v>288</v>
      </c>
      <c r="F154" s="110" t="s">
        <v>2602</v>
      </c>
      <c r="G154" s="110" t="s">
        <v>602</v>
      </c>
      <c r="H154" s="110" t="s">
        <v>2601</v>
      </c>
      <c r="I154" s="114" t="s">
        <v>528</v>
      </c>
      <c r="J154" s="111" t="s">
        <v>2600</v>
      </c>
      <c r="K154" s="110" t="s">
        <v>56</v>
      </c>
      <c r="L154" s="110" t="s">
        <v>528</v>
      </c>
      <c r="M154" s="110" t="s">
        <v>173</v>
      </c>
      <c r="N154" s="110" t="s">
        <v>531</v>
      </c>
    </row>
    <row r="155" spans="1:14" ht="46.5" customHeight="1" x14ac:dyDescent="0.2">
      <c r="A155" s="113">
        <v>42415</v>
      </c>
      <c r="B155" s="110" t="s">
        <v>1200</v>
      </c>
      <c r="C155" s="110" t="s">
        <v>2024</v>
      </c>
      <c r="D155" s="110" t="s">
        <v>2023</v>
      </c>
      <c r="E155" s="110" t="s">
        <v>172</v>
      </c>
      <c r="F155" s="110" t="s">
        <v>1199</v>
      </c>
      <c r="G155" s="110" t="s">
        <v>365</v>
      </c>
      <c r="H155" s="110" t="s">
        <v>2022</v>
      </c>
      <c r="I155" s="114" t="s">
        <v>528</v>
      </c>
      <c r="J155" s="111" t="s">
        <v>2021</v>
      </c>
      <c r="K155" s="110" t="s">
        <v>53</v>
      </c>
      <c r="L155" s="110" t="s">
        <v>528</v>
      </c>
      <c r="M155" s="110" t="s">
        <v>173</v>
      </c>
      <c r="N155" s="110" t="s">
        <v>531</v>
      </c>
    </row>
    <row r="156" spans="1:14" ht="46.5" customHeight="1" x14ac:dyDescent="0.2">
      <c r="A156" s="113">
        <v>42412</v>
      </c>
      <c r="B156" s="110" t="s">
        <v>1324</v>
      </c>
      <c r="C156" s="110" t="s">
        <v>2229</v>
      </c>
      <c r="D156" s="110" t="s">
        <v>2228</v>
      </c>
      <c r="E156" s="110" t="s">
        <v>345</v>
      </c>
      <c r="F156" s="110" t="s">
        <v>1323</v>
      </c>
      <c r="G156" s="110" t="s">
        <v>1323</v>
      </c>
      <c r="H156" s="110" t="s">
        <v>2227</v>
      </c>
      <c r="I156" s="112">
        <v>22.5</v>
      </c>
      <c r="J156" s="111" t="s">
        <v>2226</v>
      </c>
      <c r="K156" s="110" t="s">
        <v>59</v>
      </c>
      <c r="L156" s="110" t="s">
        <v>1322</v>
      </c>
      <c r="M156" s="110" t="s">
        <v>173</v>
      </c>
      <c r="N156" s="110" t="s">
        <v>531</v>
      </c>
    </row>
    <row r="157" spans="1:14" ht="46.5" customHeight="1" x14ac:dyDescent="0.2">
      <c r="A157" s="113">
        <v>42412</v>
      </c>
      <c r="B157" s="110" t="s">
        <v>2599</v>
      </c>
      <c r="C157" s="110" t="s">
        <v>2598</v>
      </c>
      <c r="D157" s="110" t="s">
        <v>2597</v>
      </c>
      <c r="E157" s="110" t="s">
        <v>265</v>
      </c>
      <c r="F157" s="110" t="s">
        <v>2596</v>
      </c>
      <c r="G157" s="110" t="s">
        <v>1380</v>
      </c>
      <c r="H157" s="110" t="s">
        <v>2595</v>
      </c>
      <c r="I157" s="114" t="s">
        <v>528</v>
      </c>
      <c r="J157" s="111" t="s">
        <v>2594</v>
      </c>
      <c r="K157" s="110" t="s">
        <v>59</v>
      </c>
      <c r="L157" s="110" t="s">
        <v>528</v>
      </c>
      <c r="M157" s="110" t="s">
        <v>173</v>
      </c>
      <c r="N157" s="110" t="s">
        <v>531</v>
      </c>
    </row>
    <row r="158" spans="1:14" ht="46.5" customHeight="1" x14ac:dyDescent="0.2">
      <c r="A158" s="113">
        <v>42412</v>
      </c>
      <c r="B158" s="110" t="s">
        <v>2593</v>
      </c>
      <c r="C158" s="110" t="s">
        <v>1643</v>
      </c>
      <c r="D158" s="110" t="s">
        <v>2592</v>
      </c>
      <c r="E158" s="110" t="s">
        <v>172</v>
      </c>
      <c r="F158" s="110" t="s">
        <v>2591</v>
      </c>
      <c r="G158" s="110" t="s">
        <v>10</v>
      </c>
      <c r="H158" s="110" t="s">
        <v>2590</v>
      </c>
      <c r="I158" s="114" t="s">
        <v>528</v>
      </c>
      <c r="J158" s="111" t="s">
        <v>2589</v>
      </c>
      <c r="K158" s="110" t="s">
        <v>59</v>
      </c>
      <c r="L158" s="110" t="s">
        <v>528</v>
      </c>
      <c r="M158" s="110" t="s">
        <v>173</v>
      </c>
      <c r="N158" s="110" t="s">
        <v>531</v>
      </c>
    </row>
    <row r="159" spans="1:14" ht="46.5" customHeight="1" x14ac:dyDescent="0.2">
      <c r="A159" s="113">
        <v>42411</v>
      </c>
      <c r="B159" s="110" t="s">
        <v>1198</v>
      </c>
      <c r="C159" s="110" t="s">
        <v>1197</v>
      </c>
      <c r="D159" s="110" t="s">
        <v>2020</v>
      </c>
      <c r="E159" s="110" t="s">
        <v>266</v>
      </c>
      <c r="F159" s="110" t="s">
        <v>1196</v>
      </c>
      <c r="G159" s="110" t="s">
        <v>1196</v>
      </c>
      <c r="H159" s="110" t="s">
        <v>1195</v>
      </c>
      <c r="I159" s="114" t="s">
        <v>528</v>
      </c>
      <c r="J159" s="111" t="s">
        <v>2019</v>
      </c>
      <c r="K159" s="110" t="s">
        <v>52</v>
      </c>
      <c r="L159" s="110" t="s">
        <v>373</v>
      </c>
      <c r="M159" s="110" t="s">
        <v>173</v>
      </c>
      <c r="N159" s="110" t="s">
        <v>526</v>
      </c>
    </row>
    <row r="160" spans="1:14" ht="46.5" customHeight="1" x14ac:dyDescent="0.2">
      <c r="A160" s="113">
        <v>42411</v>
      </c>
      <c r="B160" s="110" t="s">
        <v>1194</v>
      </c>
      <c r="C160" s="110" t="s">
        <v>398</v>
      </c>
      <c r="D160" s="110" t="s">
        <v>2018</v>
      </c>
      <c r="E160" s="110" t="s">
        <v>174</v>
      </c>
      <c r="F160" s="110" t="s">
        <v>104</v>
      </c>
      <c r="G160" s="110" t="s">
        <v>104</v>
      </c>
      <c r="H160" s="110" t="s">
        <v>329</v>
      </c>
      <c r="I160" s="114" t="s">
        <v>528</v>
      </c>
      <c r="J160" s="111" t="s">
        <v>2017</v>
      </c>
      <c r="K160" s="110" t="s">
        <v>60</v>
      </c>
      <c r="L160" s="110" t="s">
        <v>528</v>
      </c>
      <c r="M160" s="110" t="s">
        <v>173</v>
      </c>
      <c r="N160" s="110" t="s">
        <v>531</v>
      </c>
    </row>
    <row r="161" spans="1:14" ht="46.5" customHeight="1" x14ac:dyDescent="0.2">
      <c r="A161" s="113">
        <v>42431</v>
      </c>
      <c r="B161" s="110" t="s">
        <v>2588</v>
      </c>
      <c r="C161" s="110" t="s">
        <v>1969</v>
      </c>
      <c r="D161" s="110" t="s">
        <v>2587</v>
      </c>
      <c r="E161" s="110" t="s">
        <v>288</v>
      </c>
      <c r="F161" s="110" t="s">
        <v>2586</v>
      </c>
      <c r="G161" s="110" t="s">
        <v>2585</v>
      </c>
      <c r="H161" s="110" t="s">
        <v>2584</v>
      </c>
      <c r="I161" s="112">
        <v>3</v>
      </c>
      <c r="J161" s="111" t="s">
        <v>2583</v>
      </c>
      <c r="K161" s="110" t="s">
        <v>56</v>
      </c>
      <c r="L161" s="110" t="s">
        <v>290</v>
      </c>
      <c r="M161" s="110" t="s">
        <v>173</v>
      </c>
      <c r="N161" s="110" t="s">
        <v>531</v>
      </c>
    </row>
    <row r="162" spans="1:14" ht="46.5" customHeight="1" x14ac:dyDescent="0.2">
      <c r="A162" s="113">
        <v>42411</v>
      </c>
      <c r="B162" s="110" t="s">
        <v>1193</v>
      </c>
      <c r="C162" s="110" t="s">
        <v>2016</v>
      </c>
      <c r="D162" s="110" t="s">
        <v>528</v>
      </c>
      <c r="E162" s="110" t="s">
        <v>185</v>
      </c>
      <c r="F162" s="110" t="s">
        <v>242</v>
      </c>
      <c r="G162" s="110" t="s">
        <v>243</v>
      </c>
      <c r="H162" s="110" t="s">
        <v>2015</v>
      </c>
      <c r="I162" s="114" t="s">
        <v>528</v>
      </c>
      <c r="J162" s="111" t="s">
        <v>2014</v>
      </c>
      <c r="K162" s="110" t="s">
        <v>58</v>
      </c>
      <c r="L162" s="111" t="s">
        <v>2582</v>
      </c>
      <c r="M162" s="110" t="s">
        <v>173</v>
      </c>
      <c r="N162" s="110" t="s">
        <v>531</v>
      </c>
    </row>
    <row r="163" spans="1:14" ht="46.5" customHeight="1" x14ac:dyDescent="0.2">
      <c r="A163" s="113">
        <v>42411</v>
      </c>
      <c r="B163" s="110" t="s">
        <v>2581</v>
      </c>
      <c r="C163" s="110" t="s">
        <v>2580</v>
      </c>
      <c r="D163" s="110" t="s">
        <v>2579</v>
      </c>
      <c r="E163" s="110" t="s">
        <v>1474</v>
      </c>
      <c r="F163" s="110" t="s">
        <v>25</v>
      </c>
      <c r="G163" s="110" t="s">
        <v>25</v>
      </c>
      <c r="H163" s="110" t="s">
        <v>1889</v>
      </c>
      <c r="I163" s="114" t="s">
        <v>528</v>
      </c>
      <c r="J163" s="111" t="s">
        <v>2578</v>
      </c>
      <c r="K163" s="110" t="s">
        <v>51</v>
      </c>
      <c r="L163" s="110" t="s">
        <v>1375</v>
      </c>
      <c r="M163" s="110" t="s">
        <v>173</v>
      </c>
      <c r="N163" s="110" t="s">
        <v>531</v>
      </c>
    </row>
    <row r="164" spans="1:14" ht="46.5" customHeight="1" x14ac:dyDescent="0.2">
      <c r="A164" s="113">
        <v>42411</v>
      </c>
      <c r="B164" s="110" t="s">
        <v>238</v>
      </c>
      <c r="C164" s="110" t="s">
        <v>2013</v>
      </c>
      <c r="D164" s="110" t="s">
        <v>239</v>
      </c>
      <c r="E164" s="110" t="s">
        <v>185</v>
      </c>
      <c r="F164" s="110" t="s">
        <v>159</v>
      </c>
      <c r="G164" s="110" t="s">
        <v>159</v>
      </c>
      <c r="H164" s="110" t="s">
        <v>528</v>
      </c>
      <c r="I164" s="114" t="s">
        <v>528</v>
      </c>
      <c r="J164" s="111" t="s">
        <v>2012</v>
      </c>
      <c r="K164" s="110" t="s">
        <v>58</v>
      </c>
      <c r="L164" s="110" t="s">
        <v>37</v>
      </c>
      <c r="M164" s="110" t="s">
        <v>173</v>
      </c>
      <c r="N164" s="110" t="s">
        <v>531</v>
      </c>
    </row>
    <row r="165" spans="1:14" ht="46.5" customHeight="1" x14ac:dyDescent="0.2">
      <c r="A165" s="113">
        <v>42410</v>
      </c>
      <c r="B165" s="110" t="s">
        <v>1192</v>
      </c>
      <c r="C165" s="110" t="s">
        <v>2011</v>
      </c>
      <c r="D165" s="110" t="s">
        <v>2010</v>
      </c>
      <c r="E165" s="110" t="s">
        <v>288</v>
      </c>
      <c r="F165" s="110" t="s">
        <v>122</v>
      </c>
      <c r="G165" s="110" t="s">
        <v>122</v>
      </c>
      <c r="H165" s="110" t="s">
        <v>2009</v>
      </c>
      <c r="I165" s="114" t="s">
        <v>528</v>
      </c>
      <c r="J165" s="111" t="s">
        <v>2008</v>
      </c>
      <c r="K165" s="110" t="s">
        <v>56</v>
      </c>
      <c r="L165" s="111" t="s">
        <v>1191</v>
      </c>
      <c r="M165" s="110" t="s">
        <v>173</v>
      </c>
      <c r="N165" s="110" t="s">
        <v>531</v>
      </c>
    </row>
    <row r="166" spans="1:14" ht="46.5" customHeight="1" x14ac:dyDescent="0.2">
      <c r="A166" s="113">
        <v>42410</v>
      </c>
      <c r="B166" s="110" t="s">
        <v>1190</v>
      </c>
      <c r="C166" s="110" t="s">
        <v>2007</v>
      </c>
      <c r="D166" s="110" t="s">
        <v>2006</v>
      </c>
      <c r="E166" s="110" t="s">
        <v>346</v>
      </c>
      <c r="F166" s="110" t="s">
        <v>1189</v>
      </c>
      <c r="G166" s="110" t="s">
        <v>1189</v>
      </c>
      <c r="H166" s="110" t="s">
        <v>2005</v>
      </c>
      <c r="I166" s="114" t="s">
        <v>528</v>
      </c>
      <c r="J166" s="111" t="s">
        <v>2004</v>
      </c>
      <c r="K166" s="110" t="s">
        <v>59</v>
      </c>
      <c r="L166" s="110" t="s">
        <v>39</v>
      </c>
      <c r="M166" s="110" t="s">
        <v>173</v>
      </c>
      <c r="N166" s="110" t="s">
        <v>531</v>
      </c>
    </row>
    <row r="167" spans="1:14" ht="46.5" customHeight="1" x14ac:dyDescent="0.2">
      <c r="A167" s="113">
        <v>42410</v>
      </c>
      <c r="B167" s="110" t="s">
        <v>1188</v>
      </c>
      <c r="C167" s="110" t="s">
        <v>798</v>
      </c>
      <c r="D167" s="110" t="s">
        <v>2003</v>
      </c>
      <c r="E167" s="110" t="s">
        <v>361</v>
      </c>
      <c r="F167" s="110" t="s">
        <v>1187</v>
      </c>
      <c r="G167" s="110" t="s">
        <v>1186</v>
      </c>
      <c r="H167" s="110" t="s">
        <v>2002</v>
      </c>
      <c r="I167" s="114" t="s">
        <v>528</v>
      </c>
      <c r="J167" s="111" t="s">
        <v>2001</v>
      </c>
      <c r="K167" s="110" t="s">
        <v>54</v>
      </c>
      <c r="L167" s="110" t="s">
        <v>528</v>
      </c>
      <c r="M167" s="110" t="s">
        <v>173</v>
      </c>
      <c r="N167" s="110" t="s">
        <v>531</v>
      </c>
    </row>
    <row r="168" spans="1:14" ht="46.5" customHeight="1" x14ac:dyDescent="0.2">
      <c r="A168" s="113">
        <v>42410</v>
      </c>
      <c r="B168" s="110" t="s">
        <v>1185</v>
      </c>
      <c r="C168" s="110" t="s">
        <v>1568</v>
      </c>
      <c r="D168" s="110" t="s">
        <v>2000</v>
      </c>
      <c r="E168" s="110" t="s">
        <v>266</v>
      </c>
      <c r="F168" s="110" t="s">
        <v>1184</v>
      </c>
      <c r="G168" s="110" t="s">
        <v>1184</v>
      </c>
      <c r="H168" s="110" t="s">
        <v>1999</v>
      </c>
      <c r="I168" s="114" t="s">
        <v>528</v>
      </c>
      <c r="J168" s="111" t="s">
        <v>1998</v>
      </c>
      <c r="K168" s="110" t="s">
        <v>52</v>
      </c>
      <c r="L168" s="110" t="s">
        <v>2577</v>
      </c>
      <c r="M168" s="110" t="s">
        <v>173</v>
      </c>
      <c r="N168" s="110" t="s">
        <v>531</v>
      </c>
    </row>
    <row r="169" spans="1:14" ht="46.5" customHeight="1" x14ac:dyDescent="0.2">
      <c r="A169" s="113">
        <v>42410</v>
      </c>
      <c r="B169" s="110" t="s">
        <v>1183</v>
      </c>
      <c r="C169" s="110" t="s">
        <v>1997</v>
      </c>
      <c r="D169" s="110" t="s">
        <v>1996</v>
      </c>
      <c r="E169" s="110" t="s">
        <v>361</v>
      </c>
      <c r="F169" s="110" t="s">
        <v>1182</v>
      </c>
      <c r="G169" s="110" t="s">
        <v>1181</v>
      </c>
      <c r="H169" s="110" t="s">
        <v>1995</v>
      </c>
      <c r="I169" s="114" t="s">
        <v>528</v>
      </c>
      <c r="J169" s="111" t="s">
        <v>1994</v>
      </c>
      <c r="K169" s="110" t="s">
        <v>54</v>
      </c>
      <c r="L169" s="110" t="s">
        <v>528</v>
      </c>
      <c r="M169" s="110" t="s">
        <v>173</v>
      </c>
      <c r="N169" s="110" t="s">
        <v>531</v>
      </c>
    </row>
    <row r="170" spans="1:14" ht="46.5" customHeight="1" x14ac:dyDescent="0.2">
      <c r="A170" s="113">
        <v>42409</v>
      </c>
      <c r="B170" s="110" t="s">
        <v>2576</v>
      </c>
      <c r="C170" s="110" t="s">
        <v>182</v>
      </c>
      <c r="D170" s="110" t="s">
        <v>2575</v>
      </c>
      <c r="E170" s="110" t="s">
        <v>183</v>
      </c>
      <c r="F170" s="110" t="s">
        <v>2574</v>
      </c>
      <c r="G170" s="110" t="s">
        <v>153</v>
      </c>
      <c r="H170" s="110" t="s">
        <v>2573</v>
      </c>
      <c r="I170" s="114" t="s">
        <v>528</v>
      </c>
      <c r="J170" s="111" t="s">
        <v>2572</v>
      </c>
      <c r="K170" s="110" t="s">
        <v>60</v>
      </c>
      <c r="L170" s="110" t="s">
        <v>38</v>
      </c>
      <c r="M170" s="110" t="s">
        <v>173</v>
      </c>
      <c r="N170" s="110" t="s">
        <v>531</v>
      </c>
    </row>
    <row r="171" spans="1:14" ht="46.5" customHeight="1" x14ac:dyDescent="0.2">
      <c r="A171" s="113">
        <v>42409</v>
      </c>
      <c r="B171" s="110" t="s">
        <v>1180</v>
      </c>
      <c r="C171" s="110" t="s">
        <v>1179</v>
      </c>
      <c r="D171" s="110" t="s">
        <v>1993</v>
      </c>
      <c r="E171" s="110" t="s">
        <v>288</v>
      </c>
      <c r="F171" s="110" t="s">
        <v>1178</v>
      </c>
      <c r="G171" s="110" t="s">
        <v>1177</v>
      </c>
      <c r="H171" s="110" t="s">
        <v>1992</v>
      </c>
      <c r="I171" s="114" t="s">
        <v>528</v>
      </c>
      <c r="J171" s="111" t="s">
        <v>1991</v>
      </c>
      <c r="K171" s="110" t="s">
        <v>56</v>
      </c>
      <c r="L171" s="110" t="s">
        <v>528</v>
      </c>
      <c r="M171" s="110" t="s">
        <v>173</v>
      </c>
      <c r="N171" s="110" t="s">
        <v>531</v>
      </c>
    </row>
    <row r="172" spans="1:14" ht="46.5" customHeight="1" x14ac:dyDescent="0.2">
      <c r="A172" s="113">
        <v>42408</v>
      </c>
      <c r="B172" s="110" t="s">
        <v>1176</v>
      </c>
      <c r="C172" s="110" t="s">
        <v>322</v>
      </c>
      <c r="D172" s="110" t="s">
        <v>1989</v>
      </c>
      <c r="E172" s="110" t="s">
        <v>174</v>
      </c>
      <c r="F172" s="110" t="s">
        <v>413</v>
      </c>
      <c r="G172" s="110" t="s">
        <v>412</v>
      </c>
      <c r="H172" s="110" t="s">
        <v>704</v>
      </c>
      <c r="I172" s="114" t="s">
        <v>528</v>
      </c>
      <c r="J172" s="111" t="s">
        <v>1988</v>
      </c>
      <c r="K172" s="110" t="s">
        <v>60</v>
      </c>
      <c r="L172" s="110" t="s">
        <v>528</v>
      </c>
      <c r="M172" s="110" t="s">
        <v>173</v>
      </c>
      <c r="N172" s="110" t="s">
        <v>526</v>
      </c>
    </row>
    <row r="173" spans="1:14" ht="46.5" customHeight="1" x14ac:dyDescent="0.2">
      <c r="A173" s="113">
        <v>42408</v>
      </c>
      <c r="B173" s="110" t="s">
        <v>1169</v>
      </c>
      <c r="C173" s="110" t="s">
        <v>1979</v>
      </c>
      <c r="D173" s="110" t="s">
        <v>1978</v>
      </c>
      <c r="E173" s="110" t="s">
        <v>183</v>
      </c>
      <c r="F173" s="110" t="s">
        <v>1168</v>
      </c>
      <c r="G173" s="110" t="s">
        <v>152</v>
      </c>
      <c r="H173" s="110" t="s">
        <v>1977</v>
      </c>
      <c r="I173" s="114" t="s">
        <v>528</v>
      </c>
      <c r="J173" s="111" t="s">
        <v>1976</v>
      </c>
      <c r="K173" s="110" t="s">
        <v>58</v>
      </c>
      <c r="L173" s="110" t="s">
        <v>528</v>
      </c>
      <c r="M173" s="110" t="s">
        <v>173</v>
      </c>
      <c r="N173" s="110" t="s">
        <v>531</v>
      </c>
    </row>
    <row r="174" spans="1:14" ht="46.5" customHeight="1" x14ac:dyDescent="0.2">
      <c r="A174" s="113">
        <v>42408</v>
      </c>
      <c r="B174" s="110" t="s">
        <v>1173</v>
      </c>
      <c r="C174" s="110" t="s">
        <v>456</v>
      </c>
      <c r="D174" s="110" t="s">
        <v>1984</v>
      </c>
      <c r="E174" s="110" t="s">
        <v>177</v>
      </c>
      <c r="F174" s="110" t="s">
        <v>159</v>
      </c>
      <c r="G174" s="110" t="s">
        <v>159</v>
      </c>
      <c r="H174" s="110" t="s">
        <v>528</v>
      </c>
      <c r="I174" s="114" t="s">
        <v>528</v>
      </c>
      <c r="J174" s="111" t="s">
        <v>1983</v>
      </c>
      <c r="K174" s="110" t="s">
        <v>55</v>
      </c>
      <c r="L174" s="110" t="s">
        <v>528</v>
      </c>
      <c r="M174" s="110" t="s">
        <v>173</v>
      </c>
      <c r="N174" s="110" t="s">
        <v>531</v>
      </c>
    </row>
    <row r="175" spans="1:14" ht="46.5" customHeight="1" x14ac:dyDescent="0.2">
      <c r="A175" s="113">
        <v>42408</v>
      </c>
      <c r="B175" s="110" t="s">
        <v>1175</v>
      </c>
      <c r="C175" s="110" t="s">
        <v>196</v>
      </c>
      <c r="D175" s="110" t="s">
        <v>1987</v>
      </c>
      <c r="E175" s="110" t="s">
        <v>183</v>
      </c>
      <c r="F175" s="110" t="s">
        <v>1174</v>
      </c>
      <c r="G175" s="110" t="s">
        <v>13</v>
      </c>
      <c r="H175" s="110" t="s">
        <v>1986</v>
      </c>
      <c r="I175" s="114" t="s">
        <v>528</v>
      </c>
      <c r="J175" s="111" t="s">
        <v>1985</v>
      </c>
      <c r="K175" s="110" t="s">
        <v>60</v>
      </c>
      <c r="L175" s="110" t="s">
        <v>528</v>
      </c>
      <c r="M175" s="110" t="s">
        <v>173</v>
      </c>
      <c r="N175" s="110" t="s">
        <v>526</v>
      </c>
    </row>
    <row r="176" spans="1:14" ht="46.5" customHeight="1" x14ac:dyDescent="0.2">
      <c r="A176" s="113">
        <v>42408</v>
      </c>
      <c r="B176" s="110" t="s">
        <v>1172</v>
      </c>
      <c r="C176" s="110" t="s">
        <v>196</v>
      </c>
      <c r="D176" s="110" t="s">
        <v>1982</v>
      </c>
      <c r="E176" s="110" t="s">
        <v>174</v>
      </c>
      <c r="F176" s="110" t="s">
        <v>1171</v>
      </c>
      <c r="G176" s="110" t="s">
        <v>28</v>
      </c>
      <c r="H176" s="110" t="s">
        <v>1981</v>
      </c>
      <c r="I176" s="114" t="s">
        <v>528</v>
      </c>
      <c r="J176" s="111" t="s">
        <v>1980</v>
      </c>
      <c r="K176" s="110" t="s">
        <v>57</v>
      </c>
      <c r="L176" s="110" t="s">
        <v>1170</v>
      </c>
      <c r="M176" s="110" t="s">
        <v>173</v>
      </c>
      <c r="N176" s="110" t="s">
        <v>526</v>
      </c>
    </row>
    <row r="177" spans="1:14" ht="46.5" customHeight="1" x14ac:dyDescent="0.2">
      <c r="A177" s="113">
        <v>42405</v>
      </c>
      <c r="B177" s="110" t="s">
        <v>1167</v>
      </c>
      <c r="C177" s="110" t="s">
        <v>1975</v>
      </c>
      <c r="D177" s="110" t="s">
        <v>1974</v>
      </c>
      <c r="E177" s="110" t="s">
        <v>345</v>
      </c>
      <c r="F177" s="110" t="s">
        <v>1166</v>
      </c>
      <c r="G177" s="110" t="s">
        <v>1166</v>
      </c>
      <c r="H177" s="110" t="s">
        <v>1973</v>
      </c>
      <c r="I177" s="114" t="s">
        <v>528</v>
      </c>
      <c r="J177" s="111" t="s">
        <v>1972</v>
      </c>
      <c r="K177" s="110" t="s">
        <v>59</v>
      </c>
      <c r="L177" s="110" t="s">
        <v>528</v>
      </c>
      <c r="M177" s="110" t="s">
        <v>173</v>
      </c>
      <c r="N177" s="110" t="s">
        <v>531</v>
      </c>
    </row>
    <row r="178" spans="1:14" ht="46.5" customHeight="1" x14ac:dyDescent="0.2">
      <c r="A178" s="113">
        <v>42404</v>
      </c>
      <c r="B178" s="110" t="s">
        <v>1165</v>
      </c>
      <c r="C178" s="110" t="s">
        <v>366</v>
      </c>
      <c r="D178" s="110" t="s">
        <v>1971</v>
      </c>
      <c r="E178" s="110" t="s">
        <v>185</v>
      </c>
      <c r="F178" s="110" t="s">
        <v>27</v>
      </c>
      <c r="G178" s="110" t="s">
        <v>27</v>
      </c>
      <c r="H178" s="110" t="s">
        <v>623</v>
      </c>
      <c r="I178" s="114" t="s">
        <v>528</v>
      </c>
      <c r="J178" s="111" t="s">
        <v>1970</v>
      </c>
      <c r="K178" s="110" t="s">
        <v>59</v>
      </c>
      <c r="L178" s="110" t="s">
        <v>191</v>
      </c>
      <c r="M178" s="110" t="s">
        <v>173</v>
      </c>
      <c r="N178" s="110" t="s">
        <v>526</v>
      </c>
    </row>
    <row r="179" spans="1:14" ht="46.5" customHeight="1" x14ac:dyDescent="0.2">
      <c r="A179" s="113">
        <v>42404</v>
      </c>
      <c r="B179" s="110" t="s">
        <v>1162</v>
      </c>
      <c r="C179" s="110" t="s">
        <v>684</v>
      </c>
      <c r="D179" s="110" t="s">
        <v>1966</v>
      </c>
      <c r="E179" s="110" t="s">
        <v>266</v>
      </c>
      <c r="F179" s="110" t="s">
        <v>1965</v>
      </c>
      <c r="G179" s="110" t="s">
        <v>135</v>
      </c>
      <c r="H179" s="110" t="s">
        <v>1964</v>
      </c>
      <c r="I179" s="114" t="s">
        <v>528</v>
      </c>
      <c r="J179" s="111" t="s">
        <v>1963</v>
      </c>
      <c r="K179" s="110" t="s">
        <v>52</v>
      </c>
      <c r="L179" s="110" t="s">
        <v>528</v>
      </c>
      <c r="M179" s="110" t="s">
        <v>173</v>
      </c>
      <c r="N179" s="110" t="s">
        <v>531</v>
      </c>
    </row>
    <row r="180" spans="1:14" ht="46.5" customHeight="1" x14ac:dyDescent="0.2">
      <c r="A180" s="113">
        <v>42404</v>
      </c>
      <c r="B180" s="110" t="s">
        <v>1161</v>
      </c>
      <c r="C180" s="110" t="s">
        <v>1962</v>
      </c>
      <c r="D180" s="110" t="s">
        <v>1961</v>
      </c>
      <c r="E180" s="110" t="s">
        <v>172</v>
      </c>
      <c r="F180" s="110" t="s">
        <v>1160</v>
      </c>
      <c r="G180" s="110" t="s">
        <v>472</v>
      </c>
      <c r="H180" s="110" t="s">
        <v>1960</v>
      </c>
      <c r="I180" s="114" t="s">
        <v>528</v>
      </c>
      <c r="J180" s="111" t="s">
        <v>2571</v>
      </c>
      <c r="K180" s="110" t="s">
        <v>60</v>
      </c>
      <c r="L180" s="110" t="s">
        <v>528</v>
      </c>
      <c r="M180" s="110" t="s">
        <v>173</v>
      </c>
      <c r="N180" s="110" t="s">
        <v>531</v>
      </c>
    </row>
    <row r="181" spans="1:14" ht="46.5" customHeight="1" x14ac:dyDescent="0.2">
      <c r="A181" s="113">
        <v>42404</v>
      </c>
      <c r="B181" s="110" t="s">
        <v>1159</v>
      </c>
      <c r="C181" s="110" t="s">
        <v>324</v>
      </c>
      <c r="D181" s="110" t="s">
        <v>1959</v>
      </c>
      <c r="E181" s="110" t="s">
        <v>361</v>
      </c>
      <c r="F181" s="110" t="s">
        <v>1158</v>
      </c>
      <c r="G181" s="110" t="s">
        <v>1158</v>
      </c>
      <c r="H181" s="110" t="s">
        <v>1958</v>
      </c>
      <c r="I181" s="114" t="s">
        <v>528</v>
      </c>
      <c r="J181" s="111" t="s">
        <v>1957</v>
      </c>
      <c r="K181" s="110" t="s">
        <v>54</v>
      </c>
      <c r="L181" s="110" t="s">
        <v>528</v>
      </c>
      <c r="M181" s="110" t="s">
        <v>173</v>
      </c>
      <c r="N181" s="110" t="s">
        <v>531</v>
      </c>
    </row>
    <row r="182" spans="1:14" ht="46.5" customHeight="1" x14ac:dyDescent="0.2">
      <c r="A182" s="113">
        <v>42404</v>
      </c>
      <c r="B182" s="110" t="s">
        <v>1164</v>
      </c>
      <c r="C182" s="110" t="s">
        <v>1969</v>
      </c>
      <c r="D182" s="110" t="s">
        <v>528</v>
      </c>
      <c r="E182" s="110" t="s">
        <v>288</v>
      </c>
      <c r="F182" s="110" t="s">
        <v>1163</v>
      </c>
      <c r="G182" s="110" t="s">
        <v>1163</v>
      </c>
      <c r="H182" s="110" t="s">
        <v>1968</v>
      </c>
      <c r="I182" s="114" t="s">
        <v>528</v>
      </c>
      <c r="J182" s="111" t="s">
        <v>1967</v>
      </c>
      <c r="K182" s="110" t="s">
        <v>56</v>
      </c>
      <c r="L182" s="110" t="s">
        <v>318</v>
      </c>
      <c r="M182" s="110" t="s">
        <v>173</v>
      </c>
      <c r="N182" s="110" t="s">
        <v>531</v>
      </c>
    </row>
    <row r="183" spans="1:14" ht="46.5" customHeight="1" x14ac:dyDescent="0.2">
      <c r="A183" s="113">
        <v>42404</v>
      </c>
      <c r="B183" s="110" t="s">
        <v>1157</v>
      </c>
      <c r="C183" s="110" t="s">
        <v>446</v>
      </c>
      <c r="D183" s="110" t="s">
        <v>1956</v>
      </c>
      <c r="E183" s="110" t="s">
        <v>351</v>
      </c>
      <c r="F183" s="110" t="s">
        <v>331</v>
      </c>
      <c r="G183" s="110" t="s">
        <v>140</v>
      </c>
      <c r="H183" s="110" t="s">
        <v>1955</v>
      </c>
      <c r="I183" s="114" t="s">
        <v>528</v>
      </c>
      <c r="J183" s="111" t="s">
        <v>1954</v>
      </c>
      <c r="K183" s="110" t="s">
        <v>55</v>
      </c>
      <c r="L183" s="110" t="s">
        <v>528</v>
      </c>
      <c r="M183" s="110" t="s">
        <v>173</v>
      </c>
      <c r="N183" s="110" t="s">
        <v>531</v>
      </c>
    </row>
    <row r="184" spans="1:14" ht="46.5" customHeight="1" x14ac:dyDescent="0.2">
      <c r="A184" s="113">
        <v>42403</v>
      </c>
      <c r="B184" s="110" t="s">
        <v>2570</v>
      </c>
      <c r="C184" s="110" t="s">
        <v>2569</v>
      </c>
      <c r="D184" s="110" t="s">
        <v>2568</v>
      </c>
      <c r="E184" s="110" t="s">
        <v>185</v>
      </c>
      <c r="F184" s="110" t="s">
        <v>2567</v>
      </c>
      <c r="G184" s="110" t="s">
        <v>19</v>
      </c>
      <c r="H184" s="110" t="s">
        <v>528</v>
      </c>
      <c r="I184" s="114" t="s">
        <v>528</v>
      </c>
      <c r="J184" s="111" t="s">
        <v>2566</v>
      </c>
      <c r="K184" s="110" t="s">
        <v>59</v>
      </c>
      <c r="L184" s="110" t="s">
        <v>528</v>
      </c>
      <c r="M184" s="110" t="s">
        <v>173</v>
      </c>
      <c r="N184" s="110" t="s">
        <v>531</v>
      </c>
    </row>
    <row r="185" spans="1:14" ht="46.5" customHeight="1" x14ac:dyDescent="0.2">
      <c r="A185" s="113">
        <v>42403</v>
      </c>
      <c r="B185" s="110" t="s">
        <v>1156</v>
      </c>
      <c r="C185" s="110" t="s">
        <v>304</v>
      </c>
      <c r="D185" s="110" t="s">
        <v>1953</v>
      </c>
      <c r="E185" s="110" t="s">
        <v>288</v>
      </c>
      <c r="F185" s="110" t="s">
        <v>312</v>
      </c>
      <c r="G185" s="110" t="s">
        <v>11</v>
      </c>
      <c r="H185" s="110" t="s">
        <v>1952</v>
      </c>
      <c r="I185" s="114" t="s">
        <v>528</v>
      </c>
      <c r="J185" s="111" t="s">
        <v>1951</v>
      </c>
      <c r="K185" s="110" t="s">
        <v>56</v>
      </c>
      <c r="L185" s="110" t="s">
        <v>2565</v>
      </c>
      <c r="M185" s="110" t="s">
        <v>173</v>
      </c>
      <c r="N185" s="110" t="s">
        <v>531</v>
      </c>
    </row>
    <row r="186" spans="1:14" ht="46.5" customHeight="1" x14ac:dyDescent="0.2">
      <c r="A186" s="113">
        <v>42403</v>
      </c>
      <c r="B186" s="110" t="s">
        <v>850</v>
      </c>
      <c r="C186" s="110" t="s">
        <v>353</v>
      </c>
      <c r="D186" s="110" t="s">
        <v>848</v>
      </c>
      <c r="E186" s="110" t="s">
        <v>217</v>
      </c>
      <c r="F186" s="110" t="s">
        <v>849</v>
      </c>
      <c r="G186" s="110" t="s">
        <v>370</v>
      </c>
      <c r="H186" s="110" t="s">
        <v>528</v>
      </c>
      <c r="I186" s="112">
        <v>220</v>
      </c>
      <c r="J186" s="111" t="s">
        <v>2564</v>
      </c>
      <c r="K186" s="110" t="s">
        <v>59</v>
      </c>
      <c r="L186" s="110" t="s">
        <v>415</v>
      </c>
      <c r="M186" s="110" t="s">
        <v>173</v>
      </c>
      <c r="N186" s="110" t="s">
        <v>531</v>
      </c>
    </row>
    <row r="187" spans="1:14" ht="46.5" customHeight="1" x14ac:dyDescent="0.2">
      <c r="A187" s="113">
        <v>42403</v>
      </c>
      <c r="B187" s="110" t="s">
        <v>1146</v>
      </c>
      <c r="C187" s="110" t="s">
        <v>1145</v>
      </c>
      <c r="D187" s="110" t="s">
        <v>528</v>
      </c>
      <c r="E187" s="110" t="s">
        <v>207</v>
      </c>
      <c r="F187" s="110" t="s">
        <v>1144</v>
      </c>
      <c r="G187" s="110" t="s">
        <v>30</v>
      </c>
      <c r="H187" s="110" t="s">
        <v>528</v>
      </c>
      <c r="I187" s="114" t="s">
        <v>528</v>
      </c>
      <c r="J187" s="111" t="s">
        <v>1946</v>
      </c>
      <c r="K187" s="110" t="s">
        <v>53</v>
      </c>
      <c r="L187" s="110" t="s">
        <v>528</v>
      </c>
      <c r="M187" s="110" t="s">
        <v>173</v>
      </c>
      <c r="N187" s="110" t="s">
        <v>531</v>
      </c>
    </row>
    <row r="188" spans="1:14" ht="46.5" customHeight="1" x14ac:dyDescent="0.2">
      <c r="A188" s="113">
        <v>42403</v>
      </c>
      <c r="B188" s="110" t="s">
        <v>1143</v>
      </c>
      <c r="C188" s="110" t="s">
        <v>1945</v>
      </c>
      <c r="D188" s="110" t="s">
        <v>1944</v>
      </c>
      <c r="E188" s="110" t="s">
        <v>181</v>
      </c>
      <c r="F188" s="110" t="s">
        <v>240</v>
      </c>
      <c r="G188" s="110" t="s">
        <v>240</v>
      </c>
      <c r="H188" s="110" t="s">
        <v>1943</v>
      </c>
      <c r="I188" s="114" t="s">
        <v>528</v>
      </c>
      <c r="J188" s="111" t="s">
        <v>1942</v>
      </c>
      <c r="K188" s="110" t="s">
        <v>57</v>
      </c>
      <c r="L188" s="110" t="s">
        <v>528</v>
      </c>
      <c r="M188" s="110" t="s">
        <v>173</v>
      </c>
      <c r="N188" s="110" t="s">
        <v>531</v>
      </c>
    </row>
    <row r="189" spans="1:14" ht="46.5" customHeight="1" x14ac:dyDescent="0.2">
      <c r="A189" s="113">
        <v>42403</v>
      </c>
      <c r="B189" s="110" t="s">
        <v>1150</v>
      </c>
      <c r="C189" s="110" t="s">
        <v>1149</v>
      </c>
      <c r="D189" s="110" t="s">
        <v>528</v>
      </c>
      <c r="E189" s="110" t="s">
        <v>266</v>
      </c>
      <c r="F189" s="110" t="s">
        <v>1148</v>
      </c>
      <c r="G189" s="110" t="s">
        <v>1147</v>
      </c>
      <c r="H189" s="110" t="s">
        <v>1948</v>
      </c>
      <c r="I189" s="114" t="s">
        <v>528</v>
      </c>
      <c r="J189" s="111" t="s">
        <v>1947</v>
      </c>
      <c r="K189" s="110" t="s">
        <v>52</v>
      </c>
      <c r="L189" s="110" t="s">
        <v>528</v>
      </c>
      <c r="M189" s="110" t="s">
        <v>173</v>
      </c>
      <c r="N189" s="110" t="s">
        <v>531</v>
      </c>
    </row>
    <row r="190" spans="1:14" ht="46.5" customHeight="1" x14ac:dyDescent="0.2">
      <c r="A190" s="113">
        <v>42403</v>
      </c>
      <c r="B190" s="110" t="s">
        <v>1142</v>
      </c>
      <c r="C190" s="110" t="s">
        <v>279</v>
      </c>
      <c r="D190" s="110" t="s">
        <v>1941</v>
      </c>
      <c r="E190" s="110" t="s">
        <v>277</v>
      </c>
      <c r="F190" s="110" t="s">
        <v>114</v>
      </c>
      <c r="G190" s="110" t="s">
        <v>15</v>
      </c>
      <c r="H190" s="110" t="s">
        <v>1704</v>
      </c>
      <c r="I190" s="114" t="s">
        <v>528</v>
      </c>
      <c r="J190" s="111" t="s">
        <v>1940</v>
      </c>
      <c r="K190" s="110" t="s">
        <v>57</v>
      </c>
      <c r="L190" s="110" t="s">
        <v>528</v>
      </c>
      <c r="M190" s="110" t="s">
        <v>173</v>
      </c>
      <c r="N190" s="110" t="s">
        <v>531</v>
      </c>
    </row>
    <row r="191" spans="1:14" ht="46.5" customHeight="1" x14ac:dyDescent="0.2">
      <c r="A191" s="113">
        <v>42403</v>
      </c>
      <c r="B191" s="110" t="s">
        <v>1141</v>
      </c>
      <c r="C191" s="110" t="s">
        <v>285</v>
      </c>
      <c r="D191" s="110" t="s">
        <v>1938</v>
      </c>
      <c r="E191" s="110" t="s">
        <v>277</v>
      </c>
      <c r="F191" s="110" t="s">
        <v>123</v>
      </c>
      <c r="G191" s="110" t="s">
        <v>10</v>
      </c>
      <c r="H191" s="110" t="s">
        <v>1937</v>
      </c>
      <c r="I191" s="114" t="s">
        <v>528</v>
      </c>
      <c r="J191" s="111" t="s">
        <v>1936</v>
      </c>
      <c r="K191" s="110" t="s">
        <v>57</v>
      </c>
      <c r="L191" s="110" t="s">
        <v>528</v>
      </c>
      <c r="M191" s="110" t="s">
        <v>173</v>
      </c>
      <c r="N191" s="110" t="s">
        <v>531</v>
      </c>
    </row>
    <row r="192" spans="1:14" ht="46.5" customHeight="1" x14ac:dyDescent="0.2">
      <c r="A192" s="113">
        <v>42403</v>
      </c>
      <c r="B192" s="110" t="s">
        <v>2563</v>
      </c>
      <c r="C192" s="110" t="s">
        <v>285</v>
      </c>
      <c r="D192" s="110" t="s">
        <v>1939</v>
      </c>
      <c r="E192" s="110" t="s">
        <v>277</v>
      </c>
      <c r="F192" s="110" t="s">
        <v>102</v>
      </c>
      <c r="G192" s="110" t="s">
        <v>12</v>
      </c>
      <c r="H192" s="110" t="s">
        <v>228</v>
      </c>
      <c r="I192" s="114" t="s">
        <v>528</v>
      </c>
      <c r="J192" s="111" t="s">
        <v>2562</v>
      </c>
      <c r="K192" s="110" t="s">
        <v>57</v>
      </c>
      <c r="L192" s="110" t="s">
        <v>528</v>
      </c>
      <c r="M192" s="110" t="s">
        <v>173</v>
      </c>
      <c r="N192" s="110" t="s">
        <v>531</v>
      </c>
    </row>
    <row r="193" spans="1:14" ht="46.5" customHeight="1" x14ac:dyDescent="0.2">
      <c r="A193" s="113">
        <v>42403</v>
      </c>
      <c r="B193" s="110" t="s">
        <v>1155</v>
      </c>
      <c r="C193" s="110" t="s">
        <v>1154</v>
      </c>
      <c r="D193" s="110" t="s">
        <v>1950</v>
      </c>
      <c r="E193" s="110" t="s">
        <v>237</v>
      </c>
      <c r="F193" s="110" t="s">
        <v>1153</v>
      </c>
      <c r="G193" s="110" t="s">
        <v>1152</v>
      </c>
      <c r="H193" s="110" t="s">
        <v>1151</v>
      </c>
      <c r="I193" s="114" t="s">
        <v>528</v>
      </c>
      <c r="J193" s="111" t="s">
        <v>1949</v>
      </c>
      <c r="K193" s="110" t="s">
        <v>54</v>
      </c>
      <c r="L193" s="110" t="s">
        <v>528</v>
      </c>
      <c r="M193" s="110" t="s">
        <v>173</v>
      </c>
      <c r="N193" s="110" t="s">
        <v>531</v>
      </c>
    </row>
    <row r="194" spans="1:14" ht="46.5" customHeight="1" x14ac:dyDescent="0.2">
      <c r="A194" s="113">
        <v>42402</v>
      </c>
      <c r="B194" s="110" t="s">
        <v>2561</v>
      </c>
      <c r="C194" s="110" t="s">
        <v>2560</v>
      </c>
      <c r="D194" s="110" t="s">
        <v>528</v>
      </c>
      <c r="E194" s="110" t="s">
        <v>266</v>
      </c>
      <c r="F194" s="110" t="s">
        <v>2559</v>
      </c>
      <c r="G194" s="110" t="s">
        <v>2558</v>
      </c>
      <c r="H194" s="110" t="s">
        <v>2557</v>
      </c>
      <c r="I194" s="114" t="s">
        <v>528</v>
      </c>
      <c r="J194" s="111" t="s">
        <v>2556</v>
      </c>
      <c r="K194" s="110" t="s">
        <v>52</v>
      </c>
      <c r="L194" s="110" t="s">
        <v>528</v>
      </c>
      <c r="M194" s="110" t="s">
        <v>173</v>
      </c>
      <c r="N194" s="110" t="s">
        <v>526</v>
      </c>
    </row>
    <row r="195" spans="1:14" ht="46.5" customHeight="1" x14ac:dyDescent="0.2">
      <c r="A195" s="113">
        <v>42402</v>
      </c>
      <c r="B195" s="110" t="s">
        <v>2555</v>
      </c>
      <c r="C195" s="110" t="s">
        <v>208</v>
      </c>
      <c r="D195" s="110" t="s">
        <v>528</v>
      </c>
      <c r="E195" s="110" t="s">
        <v>193</v>
      </c>
      <c r="F195" s="110" t="s">
        <v>159</v>
      </c>
      <c r="G195" s="110" t="s">
        <v>159</v>
      </c>
      <c r="H195" s="110" t="s">
        <v>528</v>
      </c>
      <c r="I195" s="114" t="s">
        <v>528</v>
      </c>
      <c r="J195" s="111" t="s">
        <v>2554</v>
      </c>
      <c r="K195" s="110" t="s">
        <v>50</v>
      </c>
      <c r="L195" s="110" t="s">
        <v>528</v>
      </c>
      <c r="M195" s="110" t="s">
        <v>173</v>
      </c>
      <c r="N195" s="110" t="s">
        <v>531</v>
      </c>
    </row>
    <row r="196" spans="1:14" ht="46.5" customHeight="1" x14ac:dyDescent="0.2">
      <c r="A196" s="113">
        <v>42402</v>
      </c>
      <c r="B196" s="110" t="s">
        <v>1140</v>
      </c>
      <c r="C196" s="110" t="s">
        <v>820</v>
      </c>
      <c r="D196" s="110" t="s">
        <v>528</v>
      </c>
      <c r="E196" s="110" t="s">
        <v>193</v>
      </c>
      <c r="F196" s="110" t="s">
        <v>1139</v>
      </c>
      <c r="G196" s="110" t="s">
        <v>113</v>
      </c>
      <c r="H196" s="110" t="s">
        <v>528</v>
      </c>
      <c r="I196" s="114" t="s">
        <v>528</v>
      </c>
      <c r="J196" s="111" t="s">
        <v>1935</v>
      </c>
      <c r="K196" s="110" t="s">
        <v>50</v>
      </c>
      <c r="L196" s="110" t="s">
        <v>1371</v>
      </c>
      <c r="M196" s="110" t="s">
        <v>173</v>
      </c>
      <c r="N196" s="110" t="s">
        <v>526</v>
      </c>
    </row>
    <row r="197" spans="1:14" ht="46.5" customHeight="1" x14ac:dyDescent="0.2">
      <c r="A197" s="113">
        <v>42402</v>
      </c>
      <c r="B197" s="110" t="s">
        <v>1124</v>
      </c>
      <c r="C197" s="110" t="s">
        <v>1908</v>
      </c>
      <c r="D197" s="110" t="s">
        <v>1907</v>
      </c>
      <c r="E197" s="110" t="s">
        <v>202</v>
      </c>
      <c r="F197" s="110" t="s">
        <v>1123</v>
      </c>
      <c r="G197" s="110" t="s">
        <v>320</v>
      </c>
      <c r="H197" s="110" t="s">
        <v>1906</v>
      </c>
      <c r="I197" s="114" t="s">
        <v>528</v>
      </c>
      <c r="J197" s="111" t="s">
        <v>1905</v>
      </c>
      <c r="K197" s="110" t="s">
        <v>56</v>
      </c>
      <c r="L197" s="110" t="s">
        <v>528</v>
      </c>
      <c r="M197" s="110" t="s">
        <v>173</v>
      </c>
      <c r="N197" s="110" t="s">
        <v>531</v>
      </c>
    </row>
    <row r="198" spans="1:14" ht="46.5" customHeight="1" x14ac:dyDescent="0.2">
      <c r="A198" s="113">
        <v>42402</v>
      </c>
      <c r="B198" s="110" t="s">
        <v>1138</v>
      </c>
      <c r="C198" s="110" t="s">
        <v>196</v>
      </c>
      <c r="D198" s="110" t="s">
        <v>1934</v>
      </c>
      <c r="E198" s="110" t="s">
        <v>174</v>
      </c>
      <c r="F198" s="110" t="s">
        <v>1137</v>
      </c>
      <c r="G198" s="110" t="s">
        <v>1137</v>
      </c>
      <c r="H198" s="110" t="s">
        <v>1933</v>
      </c>
      <c r="I198" s="114" t="s">
        <v>528</v>
      </c>
      <c r="J198" s="111" t="s">
        <v>1932</v>
      </c>
      <c r="K198" s="110" t="s">
        <v>60</v>
      </c>
      <c r="L198" s="110" t="s">
        <v>528</v>
      </c>
      <c r="M198" s="110" t="s">
        <v>173</v>
      </c>
      <c r="N198" s="110" t="s">
        <v>531</v>
      </c>
    </row>
    <row r="199" spans="1:14" ht="46.5" customHeight="1" x14ac:dyDescent="0.2">
      <c r="A199" s="113">
        <v>42416</v>
      </c>
      <c r="B199" s="110" t="s">
        <v>1136</v>
      </c>
      <c r="C199" s="110" t="s">
        <v>616</v>
      </c>
      <c r="D199" s="110" t="s">
        <v>1931</v>
      </c>
      <c r="E199" s="110" t="s">
        <v>296</v>
      </c>
      <c r="F199" s="110" t="s">
        <v>505</v>
      </c>
      <c r="G199" s="110" t="s">
        <v>505</v>
      </c>
      <c r="H199" s="110" t="s">
        <v>1930</v>
      </c>
      <c r="I199" s="114" t="s">
        <v>528</v>
      </c>
      <c r="J199" s="111" t="s">
        <v>1929</v>
      </c>
      <c r="K199" s="110" t="s">
        <v>51</v>
      </c>
      <c r="L199" s="110" t="s">
        <v>1135</v>
      </c>
      <c r="M199" s="110" t="s">
        <v>173</v>
      </c>
      <c r="N199" s="110" t="s">
        <v>531</v>
      </c>
    </row>
    <row r="200" spans="1:14" ht="46.5" customHeight="1" x14ac:dyDescent="0.2">
      <c r="A200" s="113">
        <v>42402</v>
      </c>
      <c r="B200" s="110" t="s">
        <v>1326</v>
      </c>
      <c r="C200" s="110" t="s">
        <v>182</v>
      </c>
      <c r="D200" s="110" t="s">
        <v>528</v>
      </c>
      <c r="E200" s="110" t="s">
        <v>183</v>
      </c>
      <c r="F200" s="110" t="s">
        <v>440</v>
      </c>
      <c r="G200" s="110" t="s">
        <v>422</v>
      </c>
      <c r="H200" s="110" t="s">
        <v>673</v>
      </c>
      <c r="I200" s="112">
        <v>29</v>
      </c>
      <c r="J200" s="111" t="s">
        <v>2231</v>
      </c>
      <c r="K200" s="110" t="s">
        <v>60</v>
      </c>
      <c r="L200" s="110" t="s">
        <v>439</v>
      </c>
      <c r="M200" s="110" t="s">
        <v>173</v>
      </c>
      <c r="N200" s="110" t="s">
        <v>531</v>
      </c>
    </row>
    <row r="201" spans="1:14" ht="46.5" customHeight="1" x14ac:dyDescent="0.2">
      <c r="A201" s="113">
        <v>42402</v>
      </c>
      <c r="B201" s="110" t="s">
        <v>1134</v>
      </c>
      <c r="C201" s="110" t="s">
        <v>285</v>
      </c>
      <c r="D201" s="110" t="s">
        <v>1928</v>
      </c>
      <c r="E201" s="110" t="s">
        <v>277</v>
      </c>
      <c r="F201" s="110" t="s">
        <v>102</v>
      </c>
      <c r="G201" s="110" t="s">
        <v>12</v>
      </c>
      <c r="H201" s="110" t="s">
        <v>228</v>
      </c>
      <c r="I201" s="114" t="s">
        <v>528</v>
      </c>
      <c r="J201" s="111" t="s">
        <v>1927</v>
      </c>
      <c r="K201" s="110" t="s">
        <v>57</v>
      </c>
      <c r="L201" s="110" t="s">
        <v>528</v>
      </c>
      <c r="M201" s="110" t="s">
        <v>173</v>
      </c>
      <c r="N201" s="110" t="s">
        <v>531</v>
      </c>
    </row>
    <row r="202" spans="1:14" ht="46.5" customHeight="1" x14ac:dyDescent="0.2">
      <c r="A202" s="113">
        <v>42402</v>
      </c>
      <c r="B202" s="110" t="s">
        <v>1133</v>
      </c>
      <c r="C202" s="110" t="s">
        <v>1926</v>
      </c>
      <c r="D202" s="110" t="s">
        <v>1925</v>
      </c>
      <c r="E202" s="110" t="s">
        <v>255</v>
      </c>
      <c r="F202" s="110" t="s">
        <v>260</v>
      </c>
      <c r="G202" s="110" t="s">
        <v>150</v>
      </c>
      <c r="H202" s="110" t="s">
        <v>261</v>
      </c>
      <c r="I202" s="114" t="s">
        <v>528</v>
      </c>
      <c r="J202" s="111" t="s">
        <v>1924</v>
      </c>
      <c r="K202" s="110" t="s">
        <v>58</v>
      </c>
      <c r="L202" s="110" t="s">
        <v>528</v>
      </c>
      <c r="M202" s="110" t="s">
        <v>173</v>
      </c>
      <c r="N202" s="110" t="s">
        <v>531</v>
      </c>
    </row>
    <row r="203" spans="1:14" ht="46.5" customHeight="1" x14ac:dyDescent="0.2">
      <c r="A203" s="113">
        <v>42402</v>
      </c>
      <c r="B203" s="110" t="s">
        <v>1132</v>
      </c>
      <c r="C203" s="110" t="s">
        <v>1923</v>
      </c>
      <c r="D203" s="110" t="s">
        <v>1922</v>
      </c>
      <c r="E203" s="110" t="s">
        <v>174</v>
      </c>
      <c r="F203" s="110" t="s">
        <v>1131</v>
      </c>
      <c r="G203" s="110" t="s">
        <v>544</v>
      </c>
      <c r="H203" s="110" t="s">
        <v>1921</v>
      </c>
      <c r="I203" s="114" t="s">
        <v>528</v>
      </c>
      <c r="J203" s="111" t="s">
        <v>1920</v>
      </c>
      <c r="K203" s="110" t="s">
        <v>60</v>
      </c>
      <c r="L203" s="110" t="s">
        <v>528</v>
      </c>
      <c r="M203" s="110" t="s">
        <v>173</v>
      </c>
      <c r="N203" s="110" t="s">
        <v>531</v>
      </c>
    </row>
    <row r="204" spans="1:14" ht="46.5" customHeight="1" x14ac:dyDescent="0.2">
      <c r="A204" s="113">
        <v>42402</v>
      </c>
      <c r="B204" s="110" t="s">
        <v>1130</v>
      </c>
      <c r="C204" s="110" t="s">
        <v>1919</v>
      </c>
      <c r="D204" s="110" t="s">
        <v>1918</v>
      </c>
      <c r="E204" s="110" t="s">
        <v>183</v>
      </c>
      <c r="F204" s="110" t="s">
        <v>1004</v>
      </c>
      <c r="G204" s="110" t="s">
        <v>1004</v>
      </c>
      <c r="H204" s="110" t="s">
        <v>1917</v>
      </c>
      <c r="I204" s="114" t="s">
        <v>528</v>
      </c>
      <c r="J204" s="111" t="s">
        <v>1916</v>
      </c>
      <c r="K204" s="110" t="s">
        <v>58</v>
      </c>
      <c r="L204" s="110" t="s">
        <v>528</v>
      </c>
      <c r="M204" s="110" t="s">
        <v>173</v>
      </c>
      <c r="N204" s="110" t="s">
        <v>531</v>
      </c>
    </row>
    <row r="205" spans="1:14" ht="46.5" customHeight="1" x14ac:dyDescent="0.2">
      <c r="A205" s="113">
        <v>42402</v>
      </c>
      <c r="B205" s="110" t="s">
        <v>1129</v>
      </c>
      <c r="C205" s="110" t="s">
        <v>381</v>
      </c>
      <c r="D205" s="110" t="s">
        <v>528</v>
      </c>
      <c r="E205" s="110" t="s">
        <v>237</v>
      </c>
      <c r="F205" s="110" t="s">
        <v>1128</v>
      </c>
      <c r="G205" s="110" t="s">
        <v>1128</v>
      </c>
      <c r="H205" s="110" t="s">
        <v>1915</v>
      </c>
      <c r="I205" s="114" t="s">
        <v>528</v>
      </c>
      <c r="J205" s="111" t="s">
        <v>1914</v>
      </c>
      <c r="K205" s="110" t="s">
        <v>54</v>
      </c>
      <c r="L205" s="110" t="s">
        <v>1127</v>
      </c>
      <c r="M205" s="110" t="s">
        <v>173</v>
      </c>
      <c r="N205" s="110" t="s">
        <v>531</v>
      </c>
    </row>
    <row r="206" spans="1:14" ht="46.5" customHeight="1" x14ac:dyDescent="0.2">
      <c r="A206" s="113">
        <v>42402</v>
      </c>
      <c r="B206" s="110" t="s">
        <v>1126</v>
      </c>
      <c r="C206" s="110" t="s">
        <v>1913</v>
      </c>
      <c r="D206" s="110" t="s">
        <v>1912</v>
      </c>
      <c r="E206" s="110" t="s">
        <v>345</v>
      </c>
      <c r="F206" s="110" t="s">
        <v>1125</v>
      </c>
      <c r="G206" s="110" t="s">
        <v>1125</v>
      </c>
      <c r="H206" s="110" t="s">
        <v>1911</v>
      </c>
      <c r="I206" s="114" t="s">
        <v>528</v>
      </c>
      <c r="J206" s="111" t="s">
        <v>1910</v>
      </c>
      <c r="K206" s="110" t="s">
        <v>58</v>
      </c>
      <c r="L206" s="110" t="s">
        <v>528</v>
      </c>
      <c r="M206" s="110" t="s">
        <v>173</v>
      </c>
      <c r="N206" s="110" t="s">
        <v>531</v>
      </c>
    </row>
    <row r="207" spans="1:14" ht="46.5" customHeight="1" x14ac:dyDescent="0.2">
      <c r="A207" s="113">
        <v>42402</v>
      </c>
      <c r="B207" s="110" t="s">
        <v>1098</v>
      </c>
      <c r="C207" s="110" t="s">
        <v>1863</v>
      </c>
      <c r="D207" s="110" t="s">
        <v>1862</v>
      </c>
      <c r="E207" s="110" t="s">
        <v>266</v>
      </c>
      <c r="F207" s="110" t="s">
        <v>1861</v>
      </c>
      <c r="G207" s="110" t="s">
        <v>1097</v>
      </c>
      <c r="H207" s="110" t="s">
        <v>1860</v>
      </c>
      <c r="I207" s="114" t="s">
        <v>528</v>
      </c>
      <c r="J207" s="111" t="s">
        <v>1909</v>
      </c>
      <c r="K207" s="110" t="s">
        <v>52</v>
      </c>
      <c r="L207" s="110" t="s">
        <v>528</v>
      </c>
      <c r="M207" s="110" t="s">
        <v>173</v>
      </c>
      <c r="N207" s="110" t="s">
        <v>531</v>
      </c>
    </row>
    <row r="208" spans="1:14" ht="46.5" customHeight="1" x14ac:dyDescent="0.2">
      <c r="A208" s="113">
        <v>42402</v>
      </c>
      <c r="B208" s="110" t="s">
        <v>2553</v>
      </c>
      <c r="C208" s="110" t="s">
        <v>196</v>
      </c>
      <c r="D208" s="110" t="s">
        <v>2552</v>
      </c>
      <c r="E208" s="110" t="s">
        <v>174</v>
      </c>
      <c r="F208" s="110" t="s">
        <v>2551</v>
      </c>
      <c r="G208" s="110" t="s">
        <v>2550</v>
      </c>
      <c r="H208" s="110" t="s">
        <v>2549</v>
      </c>
      <c r="I208" s="114" t="s">
        <v>528</v>
      </c>
      <c r="J208" s="111" t="s">
        <v>2548</v>
      </c>
      <c r="K208" s="110" t="s">
        <v>60</v>
      </c>
      <c r="L208" s="110" t="s">
        <v>528</v>
      </c>
      <c r="M208" s="110" t="s">
        <v>173</v>
      </c>
      <c r="N208" s="110" t="s">
        <v>531</v>
      </c>
    </row>
    <row r="209" spans="1:14" ht="46.5" customHeight="1" x14ac:dyDescent="0.2">
      <c r="A209" s="113">
        <v>42401</v>
      </c>
      <c r="B209" s="110" t="s">
        <v>2547</v>
      </c>
      <c r="C209" s="110" t="s">
        <v>289</v>
      </c>
      <c r="D209" s="110" t="s">
        <v>528</v>
      </c>
      <c r="E209" s="110" t="s">
        <v>186</v>
      </c>
      <c r="F209" s="110" t="s">
        <v>2546</v>
      </c>
      <c r="G209" s="110" t="s">
        <v>807</v>
      </c>
      <c r="H209" s="110" t="s">
        <v>2545</v>
      </c>
      <c r="I209" s="112">
        <v>5.6120000000000001</v>
      </c>
      <c r="J209" s="111" t="s">
        <v>2544</v>
      </c>
      <c r="K209" s="110" t="s">
        <v>57</v>
      </c>
      <c r="L209" s="110" t="s">
        <v>528</v>
      </c>
      <c r="M209" s="110" t="s">
        <v>173</v>
      </c>
      <c r="N209" s="110" t="s">
        <v>526</v>
      </c>
    </row>
    <row r="210" spans="1:14" ht="46.5" customHeight="1" x14ac:dyDescent="0.2">
      <c r="A210" s="113">
        <v>42401</v>
      </c>
      <c r="B210" s="110" t="s">
        <v>1122</v>
      </c>
      <c r="C210" s="110" t="s">
        <v>196</v>
      </c>
      <c r="D210" s="110" t="s">
        <v>1904</v>
      </c>
      <c r="E210" s="110" t="s">
        <v>174</v>
      </c>
      <c r="F210" s="110" t="s">
        <v>1121</v>
      </c>
      <c r="G210" s="110" t="s">
        <v>268</v>
      </c>
      <c r="H210" s="110" t="s">
        <v>1903</v>
      </c>
      <c r="I210" s="114" t="s">
        <v>528</v>
      </c>
      <c r="J210" s="111" t="s">
        <v>1902</v>
      </c>
      <c r="K210" s="110" t="s">
        <v>60</v>
      </c>
      <c r="L210" s="110" t="s">
        <v>528</v>
      </c>
      <c r="M210" s="110" t="s">
        <v>173</v>
      </c>
      <c r="N210" s="110" t="s">
        <v>531</v>
      </c>
    </row>
    <row r="211" spans="1:14" ht="46.5" customHeight="1" x14ac:dyDescent="0.2">
      <c r="A211" s="113">
        <v>42401</v>
      </c>
      <c r="B211" s="110" t="s">
        <v>1120</v>
      </c>
      <c r="C211" s="110" t="s">
        <v>369</v>
      </c>
      <c r="D211" s="110" t="s">
        <v>1901</v>
      </c>
      <c r="E211" s="110" t="s">
        <v>345</v>
      </c>
      <c r="F211" s="110" t="s">
        <v>1119</v>
      </c>
      <c r="G211" s="110" t="s">
        <v>259</v>
      </c>
      <c r="H211" s="110" t="s">
        <v>1900</v>
      </c>
      <c r="I211" s="114" t="s">
        <v>528</v>
      </c>
      <c r="J211" s="111" t="s">
        <v>1899</v>
      </c>
      <c r="K211" s="110" t="s">
        <v>55</v>
      </c>
      <c r="L211" s="110" t="s">
        <v>528</v>
      </c>
      <c r="M211" s="110" t="s">
        <v>173</v>
      </c>
      <c r="N211" s="110" t="s">
        <v>531</v>
      </c>
    </row>
    <row r="212" spans="1:14" ht="46.5" customHeight="1" x14ac:dyDescent="0.2">
      <c r="A212" s="113">
        <v>42401</v>
      </c>
      <c r="B212" s="110" t="s">
        <v>1118</v>
      </c>
      <c r="C212" s="110" t="s">
        <v>1898</v>
      </c>
      <c r="D212" s="110" t="s">
        <v>1897</v>
      </c>
      <c r="E212" s="110" t="s">
        <v>180</v>
      </c>
      <c r="F212" s="110" t="s">
        <v>1117</v>
      </c>
      <c r="G212" s="110" t="s">
        <v>115</v>
      </c>
      <c r="H212" s="110" t="s">
        <v>1896</v>
      </c>
      <c r="I212" s="114" t="s">
        <v>528</v>
      </c>
      <c r="J212" s="111" t="s">
        <v>1895</v>
      </c>
      <c r="K212" s="110" t="s">
        <v>55</v>
      </c>
      <c r="L212" s="110" t="s">
        <v>528</v>
      </c>
      <c r="M212" s="110" t="s">
        <v>173</v>
      </c>
      <c r="N212" s="110" t="s">
        <v>531</v>
      </c>
    </row>
    <row r="213" spans="1:14" ht="46.5" customHeight="1" x14ac:dyDescent="0.2">
      <c r="A213" s="113">
        <v>42401</v>
      </c>
      <c r="B213" s="110" t="s">
        <v>1116</v>
      </c>
      <c r="C213" s="110" t="s">
        <v>1565</v>
      </c>
      <c r="D213" s="110" t="s">
        <v>1894</v>
      </c>
      <c r="E213" s="110" t="s">
        <v>183</v>
      </c>
      <c r="F213" s="110" t="s">
        <v>112</v>
      </c>
      <c r="G213" s="110" t="s">
        <v>111</v>
      </c>
      <c r="H213" s="110" t="s">
        <v>281</v>
      </c>
      <c r="I213" s="114" t="s">
        <v>528</v>
      </c>
      <c r="J213" s="111" t="s">
        <v>1893</v>
      </c>
      <c r="K213" s="110" t="s">
        <v>58</v>
      </c>
      <c r="L213" s="110" t="s">
        <v>528</v>
      </c>
      <c r="M213" s="110" t="s">
        <v>173</v>
      </c>
      <c r="N213" s="110" t="s">
        <v>531</v>
      </c>
    </row>
    <row r="214" spans="1:14" ht="46.5" customHeight="1" x14ac:dyDescent="0.2">
      <c r="A214" s="113">
        <v>42401</v>
      </c>
      <c r="B214" s="110" t="s">
        <v>1112</v>
      </c>
      <c r="C214" s="110" t="s">
        <v>1584</v>
      </c>
      <c r="D214" s="110" t="s">
        <v>1887</v>
      </c>
      <c r="E214" s="110" t="s">
        <v>251</v>
      </c>
      <c r="F214" s="110" t="s">
        <v>1111</v>
      </c>
      <c r="G214" s="110" t="s">
        <v>308</v>
      </c>
      <c r="H214" s="110" t="s">
        <v>1886</v>
      </c>
      <c r="I214" s="114" t="s">
        <v>528</v>
      </c>
      <c r="J214" s="111" t="s">
        <v>1885</v>
      </c>
      <c r="K214" s="110" t="s">
        <v>53</v>
      </c>
      <c r="L214" s="110" t="s">
        <v>528</v>
      </c>
      <c r="M214" s="110" t="s">
        <v>173</v>
      </c>
      <c r="N214" s="110" t="s">
        <v>531</v>
      </c>
    </row>
    <row r="215" spans="1:14" ht="46.5" customHeight="1" x14ac:dyDescent="0.2">
      <c r="A215" s="113">
        <v>42401</v>
      </c>
      <c r="B215" s="110" t="s">
        <v>1115</v>
      </c>
      <c r="C215" s="110" t="s">
        <v>1892</v>
      </c>
      <c r="D215" s="110" t="s">
        <v>1891</v>
      </c>
      <c r="E215" s="110" t="s">
        <v>201</v>
      </c>
      <c r="F215" s="110" t="s">
        <v>1038</v>
      </c>
      <c r="G215" s="110" t="s">
        <v>1037</v>
      </c>
      <c r="H215" s="110" t="s">
        <v>1760</v>
      </c>
      <c r="I215" s="114" t="s">
        <v>528</v>
      </c>
      <c r="J215" s="111" t="s">
        <v>1890</v>
      </c>
      <c r="K215" s="110" t="s">
        <v>53</v>
      </c>
      <c r="L215" s="110" t="s">
        <v>2543</v>
      </c>
      <c r="M215" s="110" t="s">
        <v>173</v>
      </c>
      <c r="N215" s="110" t="s">
        <v>531</v>
      </c>
    </row>
    <row r="216" spans="1:14" ht="46.5" customHeight="1" x14ac:dyDescent="0.2">
      <c r="A216" s="113">
        <v>42401</v>
      </c>
      <c r="B216" s="110" t="s">
        <v>1114</v>
      </c>
      <c r="C216" s="110" t="s">
        <v>1113</v>
      </c>
      <c r="D216" s="110" t="s">
        <v>528</v>
      </c>
      <c r="E216" s="110" t="s">
        <v>199</v>
      </c>
      <c r="F216" s="110" t="s">
        <v>25</v>
      </c>
      <c r="G216" s="110" t="s">
        <v>25</v>
      </c>
      <c r="H216" s="110" t="s">
        <v>1889</v>
      </c>
      <c r="I216" s="114" t="s">
        <v>528</v>
      </c>
      <c r="J216" s="111" t="s">
        <v>1888</v>
      </c>
      <c r="K216" s="110" t="s">
        <v>51</v>
      </c>
      <c r="L216" s="110" t="s">
        <v>528</v>
      </c>
      <c r="M216" s="110" t="s">
        <v>173</v>
      </c>
      <c r="N216" s="110" t="s">
        <v>531</v>
      </c>
    </row>
    <row r="217" spans="1:14" ht="46.5" customHeight="1" x14ac:dyDescent="0.2">
      <c r="A217" s="113">
        <v>42401</v>
      </c>
      <c r="B217" s="110" t="s">
        <v>2318</v>
      </c>
      <c r="C217" s="110" t="s">
        <v>689</v>
      </c>
      <c r="D217" s="110" t="s">
        <v>2317</v>
      </c>
      <c r="E217" s="110" t="s">
        <v>354</v>
      </c>
      <c r="F217" s="110" t="s">
        <v>2316</v>
      </c>
      <c r="G217" s="110" t="s">
        <v>2316</v>
      </c>
      <c r="H217" s="110" t="s">
        <v>2315</v>
      </c>
      <c r="I217" s="114" t="s">
        <v>528</v>
      </c>
      <c r="J217" s="111" t="s">
        <v>2314</v>
      </c>
      <c r="K217" s="110" t="s">
        <v>59</v>
      </c>
      <c r="L217" s="110" t="s">
        <v>252</v>
      </c>
      <c r="M217" s="110" t="s">
        <v>173</v>
      </c>
      <c r="N217" s="110" t="s">
        <v>531</v>
      </c>
    </row>
    <row r="218" spans="1:14" ht="46.5" customHeight="1" x14ac:dyDescent="0.2">
      <c r="A218" s="113">
        <v>42401</v>
      </c>
      <c r="B218" s="110" t="s">
        <v>2542</v>
      </c>
      <c r="C218" s="110" t="s">
        <v>285</v>
      </c>
      <c r="D218" s="110" t="s">
        <v>1990</v>
      </c>
      <c r="E218" s="110" t="s">
        <v>277</v>
      </c>
      <c r="F218" s="110" t="s">
        <v>112</v>
      </c>
      <c r="G218" s="110" t="s">
        <v>111</v>
      </c>
      <c r="H218" s="110" t="s">
        <v>281</v>
      </c>
      <c r="I218" s="114" t="s">
        <v>528</v>
      </c>
      <c r="J218" s="111" t="s">
        <v>2541</v>
      </c>
      <c r="K218" s="110" t="s">
        <v>57</v>
      </c>
      <c r="L218" s="110" t="s">
        <v>528</v>
      </c>
      <c r="M218" s="110" t="s">
        <v>173</v>
      </c>
      <c r="N218" s="110" t="s">
        <v>531</v>
      </c>
    </row>
    <row r="219" spans="1:14" ht="46.5" customHeight="1" x14ac:dyDescent="0.2">
      <c r="A219" s="113">
        <v>42401</v>
      </c>
      <c r="B219" s="110" t="s">
        <v>1110</v>
      </c>
      <c r="C219" s="110" t="s">
        <v>1884</v>
      </c>
      <c r="D219" s="110" t="s">
        <v>1883</v>
      </c>
      <c r="E219" s="110" t="s">
        <v>209</v>
      </c>
      <c r="F219" s="110" t="s">
        <v>136</v>
      </c>
      <c r="G219" s="110" t="s">
        <v>136</v>
      </c>
      <c r="H219" s="110" t="s">
        <v>416</v>
      </c>
      <c r="I219" s="114" t="s">
        <v>528</v>
      </c>
      <c r="J219" s="111" t="s">
        <v>1882</v>
      </c>
      <c r="K219" s="110" t="s">
        <v>55</v>
      </c>
      <c r="L219" s="110" t="s">
        <v>1109</v>
      </c>
      <c r="M219" s="110" t="s">
        <v>173</v>
      </c>
      <c r="N219" s="110" t="s">
        <v>531</v>
      </c>
    </row>
    <row r="220" spans="1:14" ht="46.5" customHeight="1" x14ac:dyDescent="0.2">
      <c r="A220" s="113">
        <v>42400</v>
      </c>
      <c r="B220" s="110" t="s">
        <v>1108</v>
      </c>
      <c r="C220" s="110" t="s">
        <v>1881</v>
      </c>
      <c r="D220" s="110" t="s">
        <v>1880</v>
      </c>
      <c r="E220" s="110" t="s">
        <v>183</v>
      </c>
      <c r="F220" s="110" t="s">
        <v>1107</v>
      </c>
      <c r="G220" s="110" t="s">
        <v>27</v>
      </c>
      <c r="H220" s="110" t="s">
        <v>1879</v>
      </c>
      <c r="I220" s="114" t="s">
        <v>528</v>
      </c>
      <c r="J220" s="111" t="s">
        <v>1878</v>
      </c>
      <c r="K220" s="110" t="s">
        <v>58</v>
      </c>
      <c r="L220" s="110" t="s">
        <v>528</v>
      </c>
      <c r="M220" s="110" t="s">
        <v>173</v>
      </c>
      <c r="N220" s="110" t="s">
        <v>531</v>
      </c>
    </row>
    <row r="221" spans="1:14" ht="46.5" customHeight="1" x14ac:dyDescent="0.2">
      <c r="A221" s="113">
        <v>42400</v>
      </c>
      <c r="B221" s="110" t="s">
        <v>1106</v>
      </c>
      <c r="C221" s="110" t="s">
        <v>441</v>
      </c>
      <c r="D221" s="110" t="s">
        <v>1877</v>
      </c>
      <c r="E221" s="110" t="s">
        <v>288</v>
      </c>
      <c r="F221" s="110" t="s">
        <v>1105</v>
      </c>
      <c r="G221" s="110" t="s">
        <v>602</v>
      </c>
      <c r="H221" s="110" t="s">
        <v>1876</v>
      </c>
      <c r="I221" s="114" t="s">
        <v>528</v>
      </c>
      <c r="J221" s="111" t="s">
        <v>1875</v>
      </c>
      <c r="K221" s="110" t="s">
        <v>56</v>
      </c>
      <c r="L221" s="110" t="s">
        <v>290</v>
      </c>
      <c r="M221" s="110" t="s">
        <v>173</v>
      </c>
      <c r="N221" s="110" t="s">
        <v>531</v>
      </c>
    </row>
    <row r="222" spans="1:14" ht="46.5" customHeight="1" x14ac:dyDescent="0.2">
      <c r="A222" s="113">
        <v>42399</v>
      </c>
      <c r="B222" s="110" t="s">
        <v>2540</v>
      </c>
      <c r="C222" s="110" t="s">
        <v>2061</v>
      </c>
      <c r="D222" s="110" t="s">
        <v>2539</v>
      </c>
      <c r="E222" s="110" t="s">
        <v>186</v>
      </c>
      <c r="F222" s="110" t="s">
        <v>2538</v>
      </c>
      <c r="G222" s="110" t="s">
        <v>2538</v>
      </c>
      <c r="H222" s="110" t="s">
        <v>2537</v>
      </c>
      <c r="I222" s="114" t="s">
        <v>528</v>
      </c>
      <c r="J222" s="111" t="s">
        <v>2536</v>
      </c>
      <c r="K222" s="110" t="s">
        <v>57</v>
      </c>
      <c r="L222" s="110" t="s">
        <v>252</v>
      </c>
      <c r="M222" s="110" t="s">
        <v>173</v>
      </c>
      <c r="N222" s="110" t="s">
        <v>531</v>
      </c>
    </row>
    <row r="223" spans="1:14" ht="46.5" customHeight="1" x14ac:dyDescent="0.2">
      <c r="A223" s="113">
        <v>42398</v>
      </c>
      <c r="B223" s="110" t="s">
        <v>1104</v>
      </c>
      <c r="C223" s="110" t="s">
        <v>379</v>
      </c>
      <c r="D223" s="110" t="s">
        <v>528</v>
      </c>
      <c r="E223" s="110" t="s">
        <v>204</v>
      </c>
      <c r="F223" s="110" t="s">
        <v>159</v>
      </c>
      <c r="G223" s="110" t="s">
        <v>159</v>
      </c>
      <c r="H223" s="110" t="s">
        <v>528</v>
      </c>
      <c r="I223" s="114" t="s">
        <v>528</v>
      </c>
      <c r="J223" s="111" t="s">
        <v>1874</v>
      </c>
      <c r="K223" s="110" t="s">
        <v>54</v>
      </c>
      <c r="L223" s="110" t="s">
        <v>528</v>
      </c>
      <c r="M223" s="110" t="s">
        <v>173</v>
      </c>
      <c r="N223" s="110" t="s">
        <v>526</v>
      </c>
    </row>
    <row r="224" spans="1:14" ht="46.5" customHeight="1" x14ac:dyDescent="0.2">
      <c r="A224" s="113">
        <v>42398</v>
      </c>
      <c r="B224" s="110" t="s">
        <v>1094</v>
      </c>
      <c r="C224" s="110" t="s">
        <v>382</v>
      </c>
      <c r="D224" s="110" t="s">
        <v>1856</v>
      </c>
      <c r="E224" s="110" t="s">
        <v>183</v>
      </c>
      <c r="F224" s="110" t="s">
        <v>1855</v>
      </c>
      <c r="G224" s="110" t="s">
        <v>1093</v>
      </c>
      <c r="H224" s="110" t="s">
        <v>1854</v>
      </c>
      <c r="I224" s="114" t="s">
        <v>528</v>
      </c>
      <c r="J224" s="111" t="s">
        <v>1853</v>
      </c>
      <c r="K224" s="110" t="s">
        <v>54</v>
      </c>
      <c r="L224" s="110" t="s">
        <v>1092</v>
      </c>
      <c r="M224" s="110" t="s">
        <v>173</v>
      </c>
      <c r="N224" s="110" t="s">
        <v>526</v>
      </c>
    </row>
    <row r="225" spans="1:14" ht="46.5" customHeight="1" x14ac:dyDescent="0.2">
      <c r="A225" s="113">
        <v>42398</v>
      </c>
      <c r="B225" s="110" t="s">
        <v>1102</v>
      </c>
      <c r="C225" s="110" t="s">
        <v>1870</v>
      </c>
      <c r="D225" s="110" t="s">
        <v>528</v>
      </c>
      <c r="E225" s="110" t="s">
        <v>214</v>
      </c>
      <c r="F225" s="110" t="s">
        <v>1101</v>
      </c>
      <c r="G225" s="110" t="s">
        <v>121</v>
      </c>
      <c r="H225" s="110" t="s">
        <v>1869</v>
      </c>
      <c r="I225" s="114" t="s">
        <v>528</v>
      </c>
      <c r="J225" s="111" t="s">
        <v>1868</v>
      </c>
      <c r="K225" s="110" t="s">
        <v>58</v>
      </c>
      <c r="L225" s="110" t="s">
        <v>528</v>
      </c>
      <c r="M225" s="110" t="s">
        <v>173</v>
      </c>
      <c r="N225" s="110" t="s">
        <v>531</v>
      </c>
    </row>
    <row r="226" spans="1:14" ht="46.5" customHeight="1" x14ac:dyDescent="0.2">
      <c r="A226" s="113">
        <v>42398</v>
      </c>
      <c r="B226" s="110" t="s">
        <v>1100</v>
      </c>
      <c r="C226" s="110" t="s">
        <v>1867</v>
      </c>
      <c r="D226" s="110" t="s">
        <v>1866</v>
      </c>
      <c r="E226" s="110" t="s">
        <v>175</v>
      </c>
      <c r="F226" s="110" t="s">
        <v>1099</v>
      </c>
      <c r="G226" s="110" t="s">
        <v>1099</v>
      </c>
      <c r="H226" s="110" t="s">
        <v>1865</v>
      </c>
      <c r="I226" s="114" t="s">
        <v>528</v>
      </c>
      <c r="J226" s="111" t="s">
        <v>1864</v>
      </c>
      <c r="K226" s="110" t="s">
        <v>51</v>
      </c>
      <c r="L226" s="110" t="s">
        <v>528</v>
      </c>
      <c r="M226" s="110" t="s">
        <v>173</v>
      </c>
      <c r="N226" s="110" t="s">
        <v>531</v>
      </c>
    </row>
    <row r="227" spans="1:14" ht="46.5" customHeight="1" x14ac:dyDescent="0.2">
      <c r="A227" s="113">
        <v>42398</v>
      </c>
      <c r="B227" s="110" t="s">
        <v>1098</v>
      </c>
      <c r="C227" s="110" t="s">
        <v>1863</v>
      </c>
      <c r="D227" s="110" t="s">
        <v>1862</v>
      </c>
      <c r="E227" s="110" t="s">
        <v>266</v>
      </c>
      <c r="F227" s="110" t="s">
        <v>1861</v>
      </c>
      <c r="G227" s="110" t="s">
        <v>1097</v>
      </c>
      <c r="H227" s="110" t="s">
        <v>1860</v>
      </c>
      <c r="I227" s="114" t="s">
        <v>528</v>
      </c>
      <c r="J227" s="111" t="s">
        <v>1859</v>
      </c>
      <c r="K227" s="110" t="s">
        <v>52</v>
      </c>
      <c r="L227" s="110" t="s">
        <v>40</v>
      </c>
      <c r="M227" s="110" t="s">
        <v>173</v>
      </c>
      <c r="N227" s="110" t="s">
        <v>531</v>
      </c>
    </row>
    <row r="228" spans="1:14" ht="46.5" customHeight="1" x14ac:dyDescent="0.2">
      <c r="A228" s="113">
        <v>42398</v>
      </c>
      <c r="B228" s="110" t="s">
        <v>1096</v>
      </c>
      <c r="C228" s="110" t="s">
        <v>820</v>
      </c>
      <c r="D228" s="110" t="s">
        <v>528</v>
      </c>
      <c r="E228" s="110" t="s">
        <v>193</v>
      </c>
      <c r="F228" s="110" t="s">
        <v>1095</v>
      </c>
      <c r="G228" s="110" t="s">
        <v>30</v>
      </c>
      <c r="H228" s="110" t="s">
        <v>1858</v>
      </c>
      <c r="I228" s="114" t="s">
        <v>528</v>
      </c>
      <c r="J228" s="111" t="s">
        <v>1857</v>
      </c>
      <c r="K228" s="110" t="s">
        <v>50</v>
      </c>
      <c r="L228" s="110" t="s">
        <v>599</v>
      </c>
      <c r="M228" s="110" t="s">
        <v>173</v>
      </c>
      <c r="N228" s="110" t="s">
        <v>526</v>
      </c>
    </row>
    <row r="229" spans="1:14" ht="46.5" customHeight="1" x14ac:dyDescent="0.2">
      <c r="A229" s="113">
        <v>42398</v>
      </c>
      <c r="B229" s="110" t="s">
        <v>1103</v>
      </c>
      <c r="C229" s="110" t="s">
        <v>1873</v>
      </c>
      <c r="D229" s="110" t="s">
        <v>528</v>
      </c>
      <c r="E229" s="110" t="s">
        <v>271</v>
      </c>
      <c r="F229" s="110" t="s">
        <v>358</v>
      </c>
      <c r="G229" s="110" t="s">
        <v>154</v>
      </c>
      <c r="H229" s="110" t="s">
        <v>1872</v>
      </c>
      <c r="I229" s="114" t="s">
        <v>528</v>
      </c>
      <c r="J229" s="111" t="s">
        <v>1871</v>
      </c>
      <c r="K229" s="110" t="s">
        <v>53</v>
      </c>
      <c r="L229" s="110" t="s">
        <v>528</v>
      </c>
      <c r="M229" s="110" t="s">
        <v>173</v>
      </c>
      <c r="N229" s="110" t="s">
        <v>526</v>
      </c>
    </row>
    <row r="230" spans="1:14" ht="46.5" customHeight="1" x14ac:dyDescent="0.2">
      <c r="A230" s="113">
        <v>42397</v>
      </c>
      <c r="B230" s="110" t="s">
        <v>1314</v>
      </c>
      <c r="C230" s="110" t="s">
        <v>195</v>
      </c>
      <c r="D230" s="110" t="s">
        <v>528</v>
      </c>
      <c r="E230" s="110" t="s">
        <v>193</v>
      </c>
      <c r="F230" s="110" t="s">
        <v>129</v>
      </c>
      <c r="G230" s="110" t="s">
        <v>129</v>
      </c>
      <c r="H230" s="110" t="s">
        <v>212</v>
      </c>
      <c r="I230" s="112">
        <v>4</v>
      </c>
      <c r="J230" s="111" t="s">
        <v>2217</v>
      </c>
      <c r="K230" s="110" t="s">
        <v>50</v>
      </c>
      <c r="L230" s="110" t="s">
        <v>528</v>
      </c>
      <c r="M230" s="110" t="s">
        <v>173</v>
      </c>
      <c r="N230" s="110" t="s">
        <v>531</v>
      </c>
    </row>
    <row r="231" spans="1:14" ht="46.5" customHeight="1" x14ac:dyDescent="0.2">
      <c r="A231" s="113">
        <v>42397</v>
      </c>
      <c r="B231" s="110" t="s">
        <v>1089</v>
      </c>
      <c r="C231" s="110" t="s">
        <v>1848</v>
      </c>
      <c r="D231" s="110" t="s">
        <v>1847</v>
      </c>
      <c r="E231" s="110" t="s">
        <v>177</v>
      </c>
      <c r="F231" s="110" t="s">
        <v>348</v>
      </c>
      <c r="G231" s="110" t="s">
        <v>349</v>
      </c>
      <c r="H231" s="110" t="s">
        <v>1846</v>
      </c>
      <c r="I231" s="114" t="s">
        <v>528</v>
      </c>
      <c r="J231" s="111" t="s">
        <v>1845</v>
      </c>
      <c r="K231" s="110" t="s">
        <v>59</v>
      </c>
      <c r="L231" s="110" t="s">
        <v>528</v>
      </c>
      <c r="M231" s="110" t="s">
        <v>173</v>
      </c>
      <c r="N231" s="110" t="s">
        <v>531</v>
      </c>
    </row>
    <row r="232" spans="1:14" ht="46.5" customHeight="1" x14ac:dyDescent="0.2">
      <c r="A232" s="113">
        <v>42397</v>
      </c>
      <c r="B232" s="110" t="s">
        <v>1088</v>
      </c>
      <c r="C232" s="110" t="s">
        <v>1844</v>
      </c>
      <c r="D232" s="110" t="s">
        <v>1843</v>
      </c>
      <c r="E232" s="110" t="s">
        <v>175</v>
      </c>
      <c r="F232" s="110" t="s">
        <v>1087</v>
      </c>
      <c r="G232" s="110" t="s">
        <v>414</v>
      </c>
      <c r="H232" s="110" t="s">
        <v>1842</v>
      </c>
      <c r="I232" s="114" t="s">
        <v>528</v>
      </c>
      <c r="J232" s="111" t="s">
        <v>1841</v>
      </c>
      <c r="K232" s="110" t="s">
        <v>51</v>
      </c>
      <c r="L232" s="110" t="s">
        <v>1086</v>
      </c>
      <c r="M232" s="110" t="s">
        <v>173</v>
      </c>
      <c r="N232" s="110" t="s">
        <v>531</v>
      </c>
    </row>
    <row r="233" spans="1:14" ht="46.5" customHeight="1" x14ac:dyDescent="0.2">
      <c r="A233" s="113">
        <v>42397</v>
      </c>
      <c r="B233" s="110" t="s">
        <v>1085</v>
      </c>
      <c r="C233" s="110" t="s">
        <v>1840</v>
      </c>
      <c r="D233" s="110" t="s">
        <v>1839</v>
      </c>
      <c r="E233" s="110" t="s">
        <v>183</v>
      </c>
      <c r="F233" s="110" t="s">
        <v>363</v>
      </c>
      <c r="G233" s="110" t="s">
        <v>363</v>
      </c>
      <c r="H233" s="110" t="s">
        <v>1838</v>
      </c>
      <c r="I233" s="114" t="s">
        <v>528</v>
      </c>
      <c r="J233" s="111" t="s">
        <v>1837</v>
      </c>
      <c r="K233" s="110" t="s">
        <v>54</v>
      </c>
      <c r="L233" s="110" t="s">
        <v>528</v>
      </c>
      <c r="M233" s="110" t="s">
        <v>173</v>
      </c>
      <c r="N233" s="110" t="s">
        <v>531</v>
      </c>
    </row>
    <row r="234" spans="1:14" ht="46.5" customHeight="1" x14ac:dyDescent="0.2">
      <c r="A234" s="113">
        <v>42397</v>
      </c>
      <c r="B234" s="110" t="s">
        <v>1090</v>
      </c>
      <c r="C234" s="110" t="s">
        <v>1848</v>
      </c>
      <c r="D234" s="110" t="s">
        <v>528</v>
      </c>
      <c r="E234" s="110" t="s">
        <v>177</v>
      </c>
      <c r="F234" s="110" t="s">
        <v>348</v>
      </c>
      <c r="G234" s="110" t="s">
        <v>349</v>
      </c>
      <c r="H234" s="110" t="s">
        <v>1846</v>
      </c>
      <c r="I234" s="114" t="s">
        <v>528</v>
      </c>
      <c r="J234" s="111" t="s">
        <v>1849</v>
      </c>
      <c r="K234" s="110" t="s">
        <v>59</v>
      </c>
      <c r="L234" s="110" t="s">
        <v>528</v>
      </c>
      <c r="M234" s="110" t="s">
        <v>173</v>
      </c>
      <c r="N234" s="110" t="s">
        <v>531</v>
      </c>
    </row>
    <row r="235" spans="1:14" ht="46.5" customHeight="1" x14ac:dyDescent="0.2">
      <c r="A235" s="113">
        <v>42397</v>
      </c>
      <c r="B235" s="110" t="s">
        <v>2535</v>
      </c>
      <c r="C235" s="110" t="s">
        <v>2534</v>
      </c>
      <c r="D235" s="110" t="s">
        <v>2533</v>
      </c>
      <c r="E235" s="110" t="s">
        <v>194</v>
      </c>
      <c r="F235" s="110" t="s">
        <v>2532</v>
      </c>
      <c r="G235" s="110" t="s">
        <v>362</v>
      </c>
      <c r="H235" s="110" t="s">
        <v>2531</v>
      </c>
      <c r="I235" s="114" t="s">
        <v>528</v>
      </c>
      <c r="J235" s="111" t="s">
        <v>2530</v>
      </c>
      <c r="K235" s="110" t="s">
        <v>55</v>
      </c>
      <c r="L235" s="110" t="s">
        <v>528</v>
      </c>
      <c r="M235" s="110" t="s">
        <v>173</v>
      </c>
      <c r="N235" s="110" t="s">
        <v>531</v>
      </c>
    </row>
    <row r="236" spans="1:14" ht="46.5" customHeight="1" x14ac:dyDescent="0.2">
      <c r="A236" s="113">
        <v>42397</v>
      </c>
      <c r="B236" s="110" t="s">
        <v>1091</v>
      </c>
      <c r="C236" s="110" t="s">
        <v>1852</v>
      </c>
      <c r="D236" s="110" t="s">
        <v>1851</v>
      </c>
      <c r="E236" s="110" t="s">
        <v>174</v>
      </c>
      <c r="F236" s="110" t="s">
        <v>570</v>
      </c>
      <c r="G236" s="110" t="s">
        <v>569</v>
      </c>
      <c r="H236" s="110" t="s">
        <v>568</v>
      </c>
      <c r="I236" s="114" t="s">
        <v>528</v>
      </c>
      <c r="J236" s="111" t="s">
        <v>1850</v>
      </c>
      <c r="K236" s="110" t="s">
        <v>60</v>
      </c>
      <c r="L236" s="110" t="s">
        <v>528</v>
      </c>
      <c r="M236" s="110" t="s">
        <v>173</v>
      </c>
      <c r="N236" s="110" t="s">
        <v>531</v>
      </c>
    </row>
    <row r="237" spans="1:14" ht="46.5" customHeight="1" x14ac:dyDescent="0.2">
      <c r="A237" s="113">
        <v>42429</v>
      </c>
      <c r="B237" s="110" t="s">
        <v>1084</v>
      </c>
      <c r="C237" s="110" t="s">
        <v>1565</v>
      </c>
      <c r="D237" s="110" t="s">
        <v>1836</v>
      </c>
      <c r="E237" s="110" t="s">
        <v>183</v>
      </c>
      <c r="F237" s="110" t="s">
        <v>344</v>
      </c>
      <c r="G237" s="110" t="s">
        <v>132</v>
      </c>
      <c r="H237" s="110" t="s">
        <v>1679</v>
      </c>
      <c r="I237" s="114" t="s">
        <v>528</v>
      </c>
      <c r="J237" s="111" t="s">
        <v>1835</v>
      </c>
      <c r="K237" s="110" t="s">
        <v>58</v>
      </c>
      <c r="L237" s="110" t="s">
        <v>528</v>
      </c>
      <c r="M237" s="110" t="s">
        <v>173</v>
      </c>
      <c r="N237" s="110" t="s">
        <v>526</v>
      </c>
    </row>
    <row r="238" spans="1:14" ht="46.5" customHeight="1" x14ac:dyDescent="0.2">
      <c r="A238" s="113">
        <v>42396</v>
      </c>
      <c r="B238" s="110" t="s">
        <v>2529</v>
      </c>
      <c r="C238" s="110" t="s">
        <v>2528</v>
      </c>
      <c r="D238" s="110" t="s">
        <v>2527</v>
      </c>
      <c r="E238" s="110" t="s">
        <v>354</v>
      </c>
      <c r="F238" s="110" t="s">
        <v>2526</v>
      </c>
      <c r="G238" s="110" t="s">
        <v>2526</v>
      </c>
      <c r="H238" s="110" t="s">
        <v>2525</v>
      </c>
      <c r="I238" s="114" t="s">
        <v>528</v>
      </c>
      <c r="J238" s="111" t="s">
        <v>2524</v>
      </c>
      <c r="K238" s="110" t="s">
        <v>58</v>
      </c>
      <c r="L238" s="110" t="s">
        <v>528</v>
      </c>
      <c r="M238" s="110" t="s">
        <v>173</v>
      </c>
      <c r="N238" s="110" t="s">
        <v>531</v>
      </c>
    </row>
    <row r="239" spans="1:14" ht="46.5" customHeight="1" x14ac:dyDescent="0.2">
      <c r="A239" s="113">
        <v>42452</v>
      </c>
      <c r="B239" s="110" t="s">
        <v>795</v>
      </c>
      <c r="C239" s="110" t="s">
        <v>794</v>
      </c>
      <c r="D239" s="110" t="s">
        <v>791</v>
      </c>
      <c r="E239" s="110" t="s">
        <v>181</v>
      </c>
      <c r="F239" s="110" t="s">
        <v>793</v>
      </c>
      <c r="G239" s="110" t="s">
        <v>792</v>
      </c>
      <c r="H239" s="110" t="s">
        <v>528</v>
      </c>
      <c r="I239" s="114" t="s">
        <v>528</v>
      </c>
      <c r="J239" s="111" t="s">
        <v>2321</v>
      </c>
      <c r="K239" s="110" t="s">
        <v>57</v>
      </c>
      <c r="L239" s="110" t="s">
        <v>790</v>
      </c>
      <c r="M239" s="110" t="s">
        <v>173</v>
      </c>
      <c r="N239" s="110" t="s">
        <v>526</v>
      </c>
    </row>
    <row r="240" spans="1:14" ht="46.5" customHeight="1" x14ac:dyDescent="0.2">
      <c r="A240" s="113">
        <v>42396</v>
      </c>
      <c r="B240" s="110" t="s">
        <v>1083</v>
      </c>
      <c r="C240" s="110" t="s">
        <v>1834</v>
      </c>
      <c r="D240" s="110" t="s">
        <v>1833</v>
      </c>
      <c r="E240" s="110" t="s">
        <v>271</v>
      </c>
      <c r="F240" s="110" t="s">
        <v>1082</v>
      </c>
      <c r="G240" s="110" t="s">
        <v>1082</v>
      </c>
      <c r="H240" s="110" t="s">
        <v>1832</v>
      </c>
      <c r="I240" s="114" t="s">
        <v>528</v>
      </c>
      <c r="J240" s="111" t="s">
        <v>1831</v>
      </c>
      <c r="K240" s="110" t="s">
        <v>55</v>
      </c>
      <c r="L240" s="110" t="s">
        <v>528</v>
      </c>
      <c r="M240" s="110" t="s">
        <v>173</v>
      </c>
      <c r="N240" s="110" t="s">
        <v>531</v>
      </c>
    </row>
    <row r="241" spans="1:14" ht="46.5" customHeight="1" x14ac:dyDescent="0.2">
      <c r="A241" s="113">
        <v>42459</v>
      </c>
      <c r="B241" s="110" t="s">
        <v>799</v>
      </c>
      <c r="C241" s="110" t="s">
        <v>798</v>
      </c>
      <c r="D241" s="110" t="s">
        <v>797</v>
      </c>
      <c r="E241" s="110" t="s">
        <v>361</v>
      </c>
      <c r="F241" s="110" t="s">
        <v>159</v>
      </c>
      <c r="G241" s="110" t="s">
        <v>159</v>
      </c>
      <c r="H241" s="110" t="s">
        <v>528</v>
      </c>
      <c r="I241" s="114" t="s">
        <v>528</v>
      </c>
      <c r="J241" s="111" t="s">
        <v>2523</v>
      </c>
      <c r="K241" s="110" t="s">
        <v>54</v>
      </c>
      <c r="L241" s="110" t="s">
        <v>32</v>
      </c>
      <c r="M241" s="110" t="s">
        <v>173</v>
      </c>
      <c r="N241" s="110" t="s">
        <v>531</v>
      </c>
    </row>
    <row r="242" spans="1:14" ht="46.5" customHeight="1" x14ac:dyDescent="0.2">
      <c r="A242" s="113">
        <v>42396</v>
      </c>
      <c r="B242" s="110" t="s">
        <v>1077</v>
      </c>
      <c r="C242" s="110" t="s">
        <v>1823</v>
      </c>
      <c r="D242" s="110" t="s">
        <v>1822</v>
      </c>
      <c r="E242" s="110" t="s">
        <v>183</v>
      </c>
      <c r="F242" s="110" t="s">
        <v>1076</v>
      </c>
      <c r="G242" s="110" t="s">
        <v>1075</v>
      </c>
      <c r="H242" s="110" t="s">
        <v>1821</v>
      </c>
      <c r="I242" s="114" t="s">
        <v>528</v>
      </c>
      <c r="J242" s="111" t="s">
        <v>1820</v>
      </c>
      <c r="K242" s="110" t="s">
        <v>60</v>
      </c>
      <c r="L242" s="110" t="s">
        <v>528</v>
      </c>
      <c r="M242" s="110" t="s">
        <v>173</v>
      </c>
      <c r="N242" s="110" t="s">
        <v>531</v>
      </c>
    </row>
    <row r="243" spans="1:14" ht="46.5" customHeight="1" x14ac:dyDescent="0.2">
      <c r="A243" s="113">
        <v>42396</v>
      </c>
      <c r="B243" s="110" t="s">
        <v>1074</v>
      </c>
      <c r="C243" s="110" t="s">
        <v>322</v>
      </c>
      <c r="D243" s="110" t="s">
        <v>1819</v>
      </c>
      <c r="E243" s="110" t="s">
        <v>174</v>
      </c>
      <c r="F243" s="110" t="s">
        <v>1073</v>
      </c>
      <c r="G243" s="110" t="s">
        <v>13</v>
      </c>
      <c r="H243" s="110" t="s">
        <v>1818</v>
      </c>
      <c r="I243" s="114" t="s">
        <v>528</v>
      </c>
      <c r="J243" s="111" t="s">
        <v>1817</v>
      </c>
      <c r="K243" s="110" t="s">
        <v>60</v>
      </c>
      <c r="L243" s="110" t="s">
        <v>528</v>
      </c>
      <c r="M243" s="110" t="s">
        <v>173</v>
      </c>
      <c r="N243" s="110" t="s">
        <v>531</v>
      </c>
    </row>
    <row r="244" spans="1:14" ht="46.5" customHeight="1" x14ac:dyDescent="0.2">
      <c r="A244" s="113">
        <v>42396</v>
      </c>
      <c r="B244" s="110" t="s">
        <v>1079</v>
      </c>
      <c r="C244" s="110" t="s">
        <v>1771</v>
      </c>
      <c r="D244" s="110" t="s">
        <v>1826</v>
      </c>
      <c r="E244" s="110" t="s">
        <v>183</v>
      </c>
      <c r="F244" s="110" t="s">
        <v>1078</v>
      </c>
      <c r="G244" s="110" t="s">
        <v>11</v>
      </c>
      <c r="H244" s="110" t="s">
        <v>1825</v>
      </c>
      <c r="I244" s="114" t="s">
        <v>528</v>
      </c>
      <c r="J244" s="111" t="s">
        <v>1824</v>
      </c>
      <c r="K244" s="110" t="s">
        <v>58</v>
      </c>
      <c r="L244" s="110" t="s">
        <v>528</v>
      </c>
      <c r="M244" s="110" t="s">
        <v>173</v>
      </c>
      <c r="N244" s="110" t="s">
        <v>531</v>
      </c>
    </row>
    <row r="245" spans="1:14" ht="46.5" customHeight="1" x14ac:dyDescent="0.2">
      <c r="A245" s="113">
        <v>42396</v>
      </c>
      <c r="B245" s="110" t="s">
        <v>1081</v>
      </c>
      <c r="C245" s="110" t="s">
        <v>1830</v>
      </c>
      <c r="D245" s="110" t="s">
        <v>1829</v>
      </c>
      <c r="E245" s="110" t="s">
        <v>183</v>
      </c>
      <c r="F245" s="110" t="s">
        <v>375</v>
      </c>
      <c r="G245" s="110" t="s">
        <v>144</v>
      </c>
      <c r="H245" s="110" t="s">
        <v>1828</v>
      </c>
      <c r="I245" s="114" t="s">
        <v>528</v>
      </c>
      <c r="J245" s="111" t="s">
        <v>1827</v>
      </c>
      <c r="K245" s="110" t="s">
        <v>58</v>
      </c>
      <c r="L245" s="110" t="s">
        <v>1080</v>
      </c>
      <c r="M245" s="110" t="s">
        <v>173</v>
      </c>
      <c r="N245" s="110" t="s">
        <v>531</v>
      </c>
    </row>
    <row r="246" spans="1:14" ht="46.5" customHeight="1" x14ac:dyDescent="0.2">
      <c r="A246" s="113">
        <v>42396</v>
      </c>
      <c r="B246" s="110" t="s">
        <v>1072</v>
      </c>
      <c r="C246" s="110" t="s">
        <v>713</v>
      </c>
      <c r="D246" s="110" t="s">
        <v>1816</v>
      </c>
      <c r="E246" s="110" t="s">
        <v>345</v>
      </c>
      <c r="F246" s="110" t="s">
        <v>1005</v>
      </c>
      <c r="G246" s="110" t="s">
        <v>1004</v>
      </c>
      <c r="H246" s="110" t="s">
        <v>1689</v>
      </c>
      <c r="I246" s="114" t="s">
        <v>528</v>
      </c>
      <c r="J246" s="111" t="s">
        <v>1815</v>
      </c>
      <c r="K246" s="110" t="s">
        <v>58</v>
      </c>
      <c r="L246" s="111" t="s">
        <v>2522</v>
      </c>
      <c r="M246" s="110" t="s">
        <v>173</v>
      </c>
      <c r="N246" s="110" t="s">
        <v>526</v>
      </c>
    </row>
    <row r="247" spans="1:14" ht="46.5" customHeight="1" x14ac:dyDescent="0.2">
      <c r="A247" s="113">
        <v>42395</v>
      </c>
      <c r="B247" s="110" t="s">
        <v>1071</v>
      </c>
      <c r="C247" s="110" t="s">
        <v>1814</v>
      </c>
      <c r="D247" s="110" t="s">
        <v>1813</v>
      </c>
      <c r="E247" s="110" t="s">
        <v>175</v>
      </c>
      <c r="F247" s="110" t="s">
        <v>1812</v>
      </c>
      <c r="G247" s="110" t="s">
        <v>1070</v>
      </c>
      <c r="H247" s="110" t="s">
        <v>1811</v>
      </c>
      <c r="I247" s="114" t="s">
        <v>528</v>
      </c>
      <c r="J247" s="111" t="s">
        <v>1810</v>
      </c>
      <c r="K247" s="110" t="s">
        <v>53</v>
      </c>
      <c r="L247" s="110" t="s">
        <v>528</v>
      </c>
      <c r="M247" s="110" t="s">
        <v>173</v>
      </c>
      <c r="N247" s="110" t="s">
        <v>526</v>
      </c>
    </row>
    <row r="248" spans="1:14" ht="46.5" customHeight="1" x14ac:dyDescent="0.2">
      <c r="A248" s="113">
        <v>42395</v>
      </c>
      <c r="B248" s="110" t="s">
        <v>1069</v>
      </c>
      <c r="C248" s="110" t="s">
        <v>1533</v>
      </c>
      <c r="D248" s="110" t="s">
        <v>1809</v>
      </c>
      <c r="E248" s="110" t="s">
        <v>175</v>
      </c>
      <c r="F248" s="110" t="s">
        <v>1068</v>
      </c>
      <c r="G248" s="110" t="s">
        <v>1067</v>
      </c>
      <c r="H248" s="110" t="s">
        <v>1808</v>
      </c>
      <c r="I248" s="114" t="s">
        <v>528</v>
      </c>
      <c r="J248" s="111" t="s">
        <v>1807</v>
      </c>
      <c r="K248" s="110" t="s">
        <v>51</v>
      </c>
      <c r="L248" s="110" t="s">
        <v>137</v>
      </c>
      <c r="M248" s="110" t="s">
        <v>173</v>
      </c>
      <c r="N248" s="110" t="s">
        <v>531</v>
      </c>
    </row>
    <row r="249" spans="1:14" ht="46.5" customHeight="1" x14ac:dyDescent="0.2">
      <c r="A249" s="113">
        <v>42394</v>
      </c>
      <c r="B249" s="110" t="s">
        <v>1066</v>
      </c>
      <c r="C249" s="110" t="s">
        <v>723</v>
      </c>
      <c r="D249" s="110" t="s">
        <v>1806</v>
      </c>
      <c r="E249" s="110" t="s">
        <v>201</v>
      </c>
      <c r="F249" s="110" t="s">
        <v>1065</v>
      </c>
      <c r="G249" s="110" t="s">
        <v>105</v>
      </c>
      <c r="H249" s="110" t="s">
        <v>1805</v>
      </c>
      <c r="I249" s="114" t="s">
        <v>528</v>
      </c>
      <c r="J249" s="111" t="s">
        <v>1804</v>
      </c>
      <c r="K249" s="110" t="s">
        <v>59</v>
      </c>
      <c r="L249" s="110" t="s">
        <v>528</v>
      </c>
      <c r="M249" s="110" t="s">
        <v>173</v>
      </c>
      <c r="N249" s="110" t="s">
        <v>526</v>
      </c>
    </row>
    <row r="250" spans="1:14" ht="46.5" customHeight="1" x14ac:dyDescent="0.2">
      <c r="A250" s="113">
        <v>42394</v>
      </c>
      <c r="B250" s="110" t="s">
        <v>2521</v>
      </c>
      <c r="C250" s="110" t="s">
        <v>2520</v>
      </c>
      <c r="D250" s="110" t="s">
        <v>2519</v>
      </c>
      <c r="E250" s="110" t="s">
        <v>351</v>
      </c>
      <c r="F250" s="110" t="s">
        <v>2518</v>
      </c>
      <c r="G250" s="110" t="s">
        <v>2518</v>
      </c>
      <c r="H250" s="110" t="s">
        <v>2517</v>
      </c>
      <c r="I250" s="114" t="s">
        <v>528</v>
      </c>
      <c r="J250" s="111" t="s">
        <v>2516</v>
      </c>
      <c r="K250" s="110" t="s">
        <v>58</v>
      </c>
      <c r="L250" s="110" t="s">
        <v>528</v>
      </c>
      <c r="M250" s="110" t="s">
        <v>173</v>
      </c>
      <c r="N250" s="110" t="s">
        <v>531</v>
      </c>
    </row>
    <row r="251" spans="1:14" ht="46.5" customHeight="1" x14ac:dyDescent="0.2">
      <c r="A251" s="113">
        <v>42394</v>
      </c>
      <c r="B251" s="110" t="s">
        <v>1062</v>
      </c>
      <c r="C251" s="110" t="s">
        <v>1800</v>
      </c>
      <c r="D251" s="110" t="s">
        <v>528</v>
      </c>
      <c r="E251" s="110" t="s">
        <v>207</v>
      </c>
      <c r="F251" s="110" t="s">
        <v>1061</v>
      </c>
      <c r="G251" s="110" t="s">
        <v>1060</v>
      </c>
      <c r="H251" s="110" t="s">
        <v>1799</v>
      </c>
      <c r="I251" s="114" t="s">
        <v>528</v>
      </c>
      <c r="J251" s="111" t="s">
        <v>1798</v>
      </c>
      <c r="K251" s="110" t="s">
        <v>53</v>
      </c>
      <c r="L251" s="110" t="s">
        <v>528</v>
      </c>
      <c r="M251" s="110" t="s">
        <v>173</v>
      </c>
      <c r="N251" s="110" t="s">
        <v>531</v>
      </c>
    </row>
    <row r="252" spans="1:14" ht="46.5" customHeight="1" x14ac:dyDescent="0.2">
      <c r="A252" s="113">
        <v>42394</v>
      </c>
      <c r="B252" s="110" t="s">
        <v>1064</v>
      </c>
      <c r="C252" s="110" t="s">
        <v>1803</v>
      </c>
      <c r="D252" s="110" t="s">
        <v>1802</v>
      </c>
      <c r="E252" s="110" t="s">
        <v>193</v>
      </c>
      <c r="F252" s="110" t="s">
        <v>1063</v>
      </c>
      <c r="G252" s="110" t="s">
        <v>187</v>
      </c>
      <c r="H252" s="110" t="s">
        <v>528</v>
      </c>
      <c r="I252" s="114" t="s">
        <v>528</v>
      </c>
      <c r="J252" s="111" t="s">
        <v>1801</v>
      </c>
      <c r="K252" s="110" t="s">
        <v>57</v>
      </c>
      <c r="L252" s="110" t="s">
        <v>528</v>
      </c>
      <c r="M252" s="110" t="s">
        <v>173</v>
      </c>
      <c r="N252" s="110" t="s">
        <v>526</v>
      </c>
    </row>
    <row r="253" spans="1:14" ht="46.5" customHeight="1" x14ac:dyDescent="0.2">
      <c r="A253" s="113">
        <v>42394</v>
      </c>
      <c r="B253" s="110" t="s">
        <v>1059</v>
      </c>
      <c r="C253" s="110" t="s">
        <v>743</v>
      </c>
      <c r="D253" s="110" t="s">
        <v>1797</v>
      </c>
      <c r="E253" s="110" t="s">
        <v>175</v>
      </c>
      <c r="F253" s="110" t="s">
        <v>469</v>
      </c>
      <c r="G253" s="110" t="s">
        <v>469</v>
      </c>
      <c r="H253" s="110" t="s">
        <v>650</v>
      </c>
      <c r="I253" s="114" t="s">
        <v>528</v>
      </c>
      <c r="J253" s="111" t="s">
        <v>1796</v>
      </c>
      <c r="K253" s="110" t="s">
        <v>56</v>
      </c>
      <c r="L253" s="110" t="s">
        <v>528</v>
      </c>
      <c r="M253" s="110" t="s">
        <v>173</v>
      </c>
      <c r="N253" s="110" t="s">
        <v>531</v>
      </c>
    </row>
    <row r="254" spans="1:14" ht="46.5" customHeight="1" x14ac:dyDescent="0.2">
      <c r="A254" s="113">
        <v>42460</v>
      </c>
      <c r="B254" s="110" t="s">
        <v>785</v>
      </c>
      <c r="C254" s="110" t="s">
        <v>1730</v>
      </c>
      <c r="D254" s="110" t="s">
        <v>528</v>
      </c>
      <c r="E254" s="110" t="s">
        <v>181</v>
      </c>
      <c r="F254" s="110" t="s">
        <v>187</v>
      </c>
      <c r="G254" s="110" t="s">
        <v>187</v>
      </c>
      <c r="H254" s="110" t="s">
        <v>188</v>
      </c>
      <c r="I254" s="114" t="s">
        <v>528</v>
      </c>
      <c r="J254" s="111" t="s">
        <v>2515</v>
      </c>
      <c r="K254" s="110" t="s">
        <v>57</v>
      </c>
      <c r="L254" s="110" t="s">
        <v>125</v>
      </c>
      <c r="M254" s="110" t="s">
        <v>173</v>
      </c>
      <c r="N254" s="110" t="s">
        <v>526</v>
      </c>
    </row>
    <row r="255" spans="1:14" ht="46.5" customHeight="1" x14ac:dyDescent="0.2">
      <c r="A255" s="113">
        <v>42460</v>
      </c>
      <c r="B255" s="110" t="s">
        <v>781</v>
      </c>
      <c r="C255" s="110" t="s">
        <v>736</v>
      </c>
      <c r="D255" s="110" t="s">
        <v>780</v>
      </c>
      <c r="E255" s="110" t="s">
        <v>181</v>
      </c>
      <c r="F255" s="110" t="s">
        <v>187</v>
      </c>
      <c r="G255" s="110" t="s">
        <v>187</v>
      </c>
      <c r="H255" s="110" t="s">
        <v>188</v>
      </c>
      <c r="I255" s="114" t="s">
        <v>528</v>
      </c>
      <c r="J255" s="111" t="s">
        <v>2514</v>
      </c>
      <c r="K255" s="110" t="s">
        <v>57</v>
      </c>
      <c r="L255" s="110" t="s">
        <v>125</v>
      </c>
      <c r="M255" s="110" t="s">
        <v>173</v>
      </c>
      <c r="N255" s="110" t="s">
        <v>526</v>
      </c>
    </row>
    <row r="256" spans="1:14" ht="46.5" customHeight="1" x14ac:dyDescent="0.2">
      <c r="A256" s="113">
        <v>42391</v>
      </c>
      <c r="B256" s="110" t="s">
        <v>1058</v>
      </c>
      <c r="C256" s="110" t="s">
        <v>801</v>
      </c>
      <c r="D256" s="110" t="s">
        <v>1795</v>
      </c>
      <c r="E256" s="110" t="s">
        <v>183</v>
      </c>
      <c r="F256" s="110" t="s">
        <v>1057</v>
      </c>
      <c r="G256" s="110" t="s">
        <v>154</v>
      </c>
      <c r="H256" s="110" t="s">
        <v>1794</v>
      </c>
      <c r="I256" s="114" t="s">
        <v>528</v>
      </c>
      <c r="J256" s="111" t="s">
        <v>1793</v>
      </c>
      <c r="K256" s="110" t="s">
        <v>58</v>
      </c>
      <c r="L256" s="110" t="s">
        <v>528</v>
      </c>
      <c r="M256" s="110" t="s">
        <v>173</v>
      </c>
      <c r="N256" s="110" t="s">
        <v>526</v>
      </c>
    </row>
    <row r="257" spans="1:14" ht="46.5" customHeight="1" x14ac:dyDescent="0.2">
      <c r="A257" s="113">
        <v>42391</v>
      </c>
      <c r="B257" s="110" t="s">
        <v>1056</v>
      </c>
      <c r="C257" s="110" t="s">
        <v>1792</v>
      </c>
      <c r="D257" s="110" t="s">
        <v>1791</v>
      </c>
      <c r="E257" s="110" t="s">
        <v>204</v>
      </c>
      <c r="F257" s="110" t="s">
        <v>1055</v>
      </c>
      <c r="G257" s="110" t="s">
        <v>1054</v>
      </c>
      <c r="H257" s="110" t="s">
        <v>1790</v>
      </c>
      <c r="I257" s="114" t="s">
        <v>528</v>
      </c>
      <c r="J257" s="111" t="s">
        <v>1789</v>
      </c>
      <c r="K257" s="110" t="s">
        <v>54</v>
      </c>
      <c r="L257" s="110" t="s">
        <v>528</v>
      </c>
      <c r="M257" s="110" t="s">
        <v>173</v>
      </c>
      <c r="N257" s="110" t="s">
        <v>531</v>
      </c>
    </row>
    <row r="258" spans="1:14" ht="46.5" customHeight="1" x14ac:dyDescent="0.2">
      <c r="A258" s="113">
        <v>42390</v>
      </c>
      <c r="B258" s="110" t="s">
        <v>1053</v>
      </c>
      <c r="C258" s="110" t="s">
        <v>1788</v>
      </c>
      <c r="D258" s="110" t="s">
        <v>1787</v>
      </c>
      <c r="E258" s="110" t="s">
        <v>220</v>
      </c>
      <c r="F258" s="110" t="s">
        <v>472</v>
      </c>
      <c r="G258" s="110" t="s">
        <v>472</v>
      </c>
      <c r="H258" s="110" t="s">
        <v>1786</v>
      </c>
      <c r="I258" s="114" t="s">
        <v>528</v>
      </c>
      <c r="J258" s="111" t="s">
        <v>1785</v>
      </c>
      <c r="K258" s="110" t="s">
        <v>58</v>
      </c>
      <c r="L258" s="110" t="s">
        <v>528</v>
      </c>
      <c r="M258" s="110" t="s">
        <v>173</v>
      </c>
      <c r="N258" s="110" t="s">
        <v>531</v>
      </c>
    </row>
    <row r="259" spans="1:14" ht="46.5" customHeight="1" x14ac:dyDescent="0.2">
      <c r="A259" s="113">
        <v>42390</v>
      </c>
      <c r="B259" s="110" t="s">
        <v>1050</v>
      </c>
      <c r="C259" s="110" t="s">
        <v>1781</v>
      </c>
      <c r="D259" s="110" t="s">
        <v>1780</v>
      </c>
      <c r="E259" s="110" t="s">
        <v>183</v>
      </c>
      <c r="F259" s="110" t="s">
        <v>323</v>
      </c>
      <c r="G259" s="110" t="s">
        <v>27</v>
      </c>
      <c r="H259" s="110" t="s">
        <v>1779</v>
      </c>
      <c r="I259" s="114" t="s">
        <v>528</v>
      </c>
      <c r="J259" s="111" t="s">
        <v>1778</v>
      </c>
      <c r="K259" s="110" t="s">
        <v>58</v>
      </c>
      <c r="L259" s="110" t="s">
        <v>528</v>
      </c>
      <c r="M259" s="110" t="s">
        <v>173</v>
      </c>
      <c r="N259" s="110" t="s">
        <v>531</v>
      </c>
    </row>
    <row r="260" spans="1:14" ht="46.5" customHeight="1" x14ac:dyDescent="0.2">
      <c r="A260" s="113">
        <v>42390</v>
      </c>
      <c r="B260" s="110" t="s">
        <v>2291</v>
      </c>
      <c r="C260" s="110" t="s">
        <v>195</v>
      </c>
      <c r="D260" s="110" t="s">
        <v>528</v>
      </c>
      <c r="E260" s="110" t="s">
        <v>193</v>
      </c>
      <c r="F260" s="110" t="s">
        <v>2290</v>
      </c>
      <c r="G260" s="110" t="s">
        <v>2290</v>
      </c>
      <c r="H260" s="110" t="s">
        <v>2289</v>
      </c>
      <c r="I260" s="112">
        <v>90</v>
      </c>
      <c r="J260" s="111" t="s">
        <v>2288</v>
      </c>
      <c r="K260" s="110" t="s">
        <v>50</v>
      </c>
      <c r="L260" s="110" t="s">
        <v>528</v>
      </c>
      <c r="M260" s="110" t="s">
        <v>173</v>
      </c>
      <c r="N260" s="110" t="s">
        <v>531</v>
      </c>
    </row>
    <row r="261" spans="1:14" ht="46.5" customHeight="1" x14ac:dyDescent="0.2">
      <c r="A261" s="113">
        <v>42390</v>
      </c>
      <c r="B261" s="110" t="s">
        <v>1052</v>
      </c>
      <c r="C261" s="110" t="s">
        <v>182</v>
      </c>
      <c r="D261" s="110" t="s">
        <v>1784</v>
      </c>
      <c r="E261" s="110" t="s">
        <v>183</v>
      </c>
      <c r="F261" s="110" t="s">
        <v>1051</v>
      </c>
      <c r="G261" s="110" t="s">
        <v>124</v>
      </c>
      <c r="H261" s="110" t="s">
        <v>1783</v>
      </c>
      <c r="I261" s="114" t="s">
        <v>528</v>
      </c>
      <c r="J261" s="111" t="s">
        <v>1782</v>
      </c>
      <c r="K261" s="110" t="s">
        <v>60</v>
      </c>
      <c r="L261" s="110" t="s">
        <v>528</v>
      </c>
      <c r="M261" s="110" t="s">
        <v>173</v>
      </c>
      <c r="N261" s="110" t="s">
        <v>531</v>
      </c>
    </row>
    <row r="262" spans="1:14" ht="46.5" customHeight="1" x14ac:dyDescent="0.2">
      <c r="A262" s="113">
        <v>42391</v>
      </c>
      <c r="B262" s="110" t="s">
        <v>1327</v>
      </c>
      <c r="C262" s="110" t="s">
        <v>203</v>
      </c>
      <c r="D262" s="110" t="s">
        <v>528</v>
      </c>
      <c r="E262" s="110" t="s">
        <v>204</v>
      </c>
      <c r="F262" s="110" t="s">
        <v>205</v>
      </c>
      <c r="G262" s="110" t="s">
        <v>101</v>
      </c>
      <c r="H262" s="110" t="s">
        <v>2513</v>
      </c>
      <c r="I262" s="112">
        <v>35.173000000000002</v>
      </c>
      <c r="J262" s="111" t="s">
        <v>2232</v>
      </c>
      <c r="K262" s="110" t="s">
        <v>54</v>
      </c>
      <c r="L262" s="110" t="s">
        <v>528</v>
      </c>
      <c r="M262" s="110" t="s">
        <v>173</v>
      </c>
      <c r="N262" s="110" t="s">
        <v>526</v>
      </c>
    </row>
    <row r="263" spans="1:14" ht="46.5" customHeight="1" x14ac:dyDescent="0.2">
      <c r="A263" s="113">
        <v>42389</v>
      </c>
      <c r="B263" s="110" t="s">
        <v>1049</v>
      </c>
      <c r="C263" s="110" t="s">
        <v>272</v>
      </c>
      <c r="D263" s="110" t="s">
        <v>1777</v>
      </c>
      <c r="E263" s="110" t="s">
        <v>273</v>
      </c>
      <c r="F263" s="110" t="s">
        <v>1048</v>
      </c>
      <c r="G263" s="110" t="s">
        <v>1048</v>
      </c>
      <c r="H263" s="110" t="s">
        <v>1776</v>
      </c>
      <c r="I263" s="114" t="s">
        <v>528</v>
      </c>
      <c r="J263" s="111" t="s">
        <v>1775</v>
      </c>
      <c r="K263" s="110" t="s">
        <v>53</v>
      </c>
      <c r="L263" s="110" t="s">
        <v>528</v>
      </c>
      <c r="M263" s="110" t="s">
        <v>173</v>
      </c>
      <c r="N263" s="110" t="s">
        <v>526</v>
      </c>
    </row>
    <row r="264" spans="1:14" ht="46.5" customHeight="1" x14ac:dyDescent="0.2">
      <c r="A264" s="113">
        <v>42389</v>
      </c>
      <c r="B264" s="110" t="s">
        <v>1040</v>
      </c>
      <c r="C264" s="110" t="s">
        <v>1764</v>
      </c>
      <c r="D264" s="110" t="s">
        <v>1763</v>
      </c>
      <c r="E264" s="110" t="s">
        <v>288</v>
      </c>
      <c r="F264" s="110" t="s">
        <v>908</v>
      </c>
      <c r="G264" s="110" t="s">
        <v>478</v>
      </c>
      <c r="H264" s="110" t="s">
        <v>1762</v>
      </c>
      <c r="I264" s="114" t="s">
        <v>528</v>
      </c>
      <c r="J264" s="111" t="s">
        <v>1761</v>
      </c>
      <c r="K264" s="110" t="s">
        <v>56</v>
      </c>
      <c r="L264" s="110" t="s">
        <v>528</v>
      </c>
      <c r="M264" s="110" t="s">
        <v>173</v>
      </c>
      <c r="N264" s="110" t="s">
        <v>531</v>
      </c>
    </row>
    <row r="265" spans="1:14" ht="46.5" customHeight="1" x14ac:dyDescent="0.2">
      <c r="A265" s="113">
        <v>42389</v>
      </c>
      <c r="B265" s="110" t="s">
        <v>1047</v>
      </c>
      <c r="C265" s="110" t="s">
        <v>723</v>
      </c>
      <c r="D265" s="110" t="s">
        <v>1774</v>
      </c>
      <c r="E265" s="110" t="s">
        <v>201</v>
      </c>
      <c r="F265" s="110" t="s">
        <v>1046</v>
      </c>
      <c r="G265" s="110" t="s">
        <v>300</v>
      </c>
      <c r="H265" s="110" t="s">
        <v>1773</v>
      </c>
      <c r="I265" s="114" t="s">
        <v>528</v>
      </c>
      <c r="J265" s="111" t="s">
        <v>1772</v>
      </c>
      <c r="K265" s="110" t="s">
        <v>59</v>
      </c>
      <c r="L265" s="110" t="s">
        <v>528</v>
      </c>
      <c r="M265" s="110" t="s">
        <v>173</v>
      </c>
      <c r="N265" s="110" t="s">
        <v>531</v>
      </c>
    </row>
    <row r="266" spans="1:14" ht="46.5" customHeight="1" x14ac:dyDescent="0.2">
      <c r="A266" s="113">
        <v>42389</v>
      </c>
      <c r="B266" s="110" t="s">
        <v>1045</v>
      </c>
      <c r="C266" s="110" t="s">
        <v>1771</v>
      </c>
      <c r="D266" s="110" t="s">
        <v>1770</v>
      </c>
      <c r="E266" s="110" t="s">
        <v>183</v>
      </c>
      <c r="F266" s="110" t="s">
        <v>1044</v>
      </c>
      <c r="G266" s="110" t="s">
        <v>28</v>
      </c>
      <c r="H266" s="110" t="s">
        <v>1769</v>
      </c>
      <c r="I266" s="114" t="s">
        <v>528</v>
      </c>
      <c r="J266" s="111" t="s">
        <v>1768</v>
      </c>
      <c r="K266" s="110" t="s">
        <v>58</v>
      </c>
      <c r="L266" s="110" t="s">
        <v>528</v>
      </c>
      <c r="M266" s="110" t="s">
        <v>173</v>
      </c>
      <c r="N266" s="110" t="s">
        <v>531</v>
      </c>
    </row>
    <row r="267" spans="1:14" ht="46.5" customHeight="1" x14ac:dyDescent="0.2">
      <c r="A267" s="113">
        <v>42389</v>
      </c>
      <c r="B267" s="110" t="s">
        <v>1043</v>
      </c>
      <c r="C267" s="110" t="s">
        <v>340</v>
      </c>
      <c r="D267" s="110" t="s">
        <v>1767</v>
      </c>
      <c r="E267" s="110" t="s">
        <v>174</v>
      </c>
      <c r="F267" s="110" t="s">
        <v>1042</v>
      </c>
      <c r="G267" s="110" t="s">
        <v>1042</v>
      </c>
      <c r="H267" s="110" t="s">
        <v>1766</v>
      </c>
      <c r="I267" s="114" t="s">
        <v>528</v>
      </c>
      <c r="J267" s="111" t="s">
        <v>1765</v>
      </c>
      <c r="K267" s="110" t="s">
        <v>60</v>
      </c>
      <c r="L267" s="110" t="s">
        <v>1041</v>
      </c>
      <c r="M267" s="110" t="s">
        <v>173</v>
      </c>
      <c r="N267" s="110" t="s">
        <v>531</v>
      </c>
    </row>
    <row r="268" spans="1:14" ht="46.5" customHeight="1" x14ac:dyDescent="0.2">
      <c r="A268" s="113">
        <v>42401</v>
      </c>
      <c r="B268" s="110" t="s">
        <v>779</v>
      </c>
      <c r="C268" s="110" t="s">
        <v>778</v>
      </c>
      <c r="D268" s="110" t="s">
        <v>776</v>
      </c>
      <c r="E268" s="110" t="s">
        <v>209</v>
      </c>
      <c r="F268" s="110" t="s">
        <v>777</v>
      </c>
      <c r="G268" s="110" t="s">
        <v>136</v>
      </c>
      <c r="H268" s="110" t="s">
        <v>775</v>
      </c>
      <c r="I268" s="114" t="s">
        <v>528</v>
      </c>
      <c r="J268" s="111" t="s">
        <v>2512</v>
      </c>
      <c r="K268" s="110" t="s">
        <v>55</v>
      </c>
      <c r="L268" s="110" t="s">
        <v>450</v>
      </c>
      <c r="M268" s="110" t="s">
        <v>173</v>
      </c>
      <c r="N268" s="110" t="s">
        <v>531</v>
      </c>
    </row>
    <row r="269" spans="1:14" ht="46.5" customHeight="1" x14ac:dyDescent="0.2">
      <c r="A269" s="113">
        <v>42388</v>
      </c>
      <c r="B269" s="110" t="s">
        <v>1039</v>
      </c>
      <c r="C269" s="110" t="s">
        <v>1711</v>
      </c>
      <c r="D269" s="110" t="s">
        <v>528</v>
      </c>
      <c r="E269" s="110" t="s">
        <v>183</v>
      </c>
      <c r="F269" s="110" t="s">
        <v>1038</v>
      </c>
      <c r="G269" s="110" t="s">
        <v>1037</v>
      </c>
      <c r="H269" s="110" t="s">
        <v>1760</v>
      </c>
      <c r="I269" s="114" t="s">
        <v>528</v>
      </c>
      <c r="J269" s="111" t="s">
        <v>1759</v>
      </c>
      <c r="K269" s="110" t="s">
        <v>59</v>
      </c>
      <c r="L269" s="110" t="s">
        <v>528</v>
      </c>
      <c r="M269" s="110" t="s">
        <v>173</v>
      </c>
      <c r="N269" s="110" t="s">
        <v>531</v>
      </c>
    </row>
    <row r="270" spans="1:14" ht="46.5" customHeight="1" x14ac:dyDescent="0.2">
      <c r="A270" s="113">
        <v>42388</v>
      </c>
      <c r="B270" s="110" t="s">
        <v>1035</v>
      </c>
      <c r="C270" s="110" t="s">
        <v>196</v>
      </c>
      <c r="D270" s="110" t="s">
        <v>1755</v>
      </c>
      <c r="E270" s="110" t="s">
        <v>174</v>
      </c>
      <c r="F270" s="110" t="s">
        <v>1034</v>
      </c>
      <c r="G270" s="110" t="s">
        <v>1034</v>
      </c>
      <c r="H270" s="110" t="s">
        <v>1754</v>
      </c>
      <c r="I270" s="114" t="s">
        <v>528</v>
      </c>
      <c r="J270" s="111" t="s">
        <v>1753</v>
      </c>
      <c r="K270" s="110" t="s">
        <v>60</v>
      </c>
      <c r="L270" s="110" t="s">
        <v>332</v>
      </c>
      <c r="M270" s="110" t="s">
        <v>173</v>
      </c>
      <c r="N270" s="110" t="s">
        <v>531</v>
      </c>
    </row>
    <row r="271" spans="1:14" ht="46.5" customHeight="1" x14ac:dyDescent="0.2">
      <c r="A271" s="113">
        <v>42388</v>
      </c>
      <c r="B271" s="110" t="s">
        <v>1033</v>
      </c>
      <c r="C271" s="110" t="s">
        <v>1752</v>
      </c>
      <c r="D271" s="110" t="s">
        <v>1751</v>
      </c>
      <c r="E271" s="110" t="s">
        <v>386</v>
      </c>
      <c r="F271" s="110" t="s">
        <v>414</v>
      </c>
      <c r="G271" s="110" t="s">
        <v>414</v>
      </c>
      <c r="H271" s="110" t="s">
        <v>697</v>
      </c>
      <c r="I271" s="114" t="s">
        <v>528</v>
      </c>
      <c r="J271" s="111" t="s">
        <v>1750</v>
      </c>
      <c r="K271" s="110" t="s">
        <v>51</v>
      </c>
      <c r="L271" s="110" t="s">
        <v>528</v>
      </c>
      <c r="M271" s="110" t="s">
        <v>173</v>
      </c>
      <c r="N271" s="110" t="s">
        <v>531</v>
      </c>
    </row>
    <row r="272" spans="1:14" ht="46.5" customHeight="1" x14ac:dyDescent="0.2">
      <c r="A272" s="113">
        <v>42388</v>
      </c>
      <c r="B272" s="110" t="s">
        <v>1032</v>
      </c>
      <c r="C272" s="110" t="s">
        <v>1749</v>
      </c>
      <c r="D272" s="110" t="s">
        <v>1748</v>
      </c>
      <c r="E272" s="110" t="s">
        <v>345</v>
      </c>
      <c r="F272" s="110" t="s">
        <v>1031</v>
      </c>
      <c r="G272" s="110" t="s">
        <v>1030</v>
      </c>
      <c r="H272" s="110" t="s">
        <v>1747</v>
      </c>
      <c r="I272" s="114" t="s">
        <v>528</v>
      </c>
      <c r="J272" s="111" t="s">
        <v>1746</v>
      </c>
      <c r="K272" s="110" t="s">
        <v>59</v>
      </c>
      <c r="L272" s="110" t="s">
        <v>528</v>
      </c>
      <c r="M272" s="110" t="s">
        <v>173</v>
      </c>
      <c r="N272" s="110" t="s">
        <v>531</v>
      </c>
    </row>
    <row r="273" spans="1:14" ht="46.5" customHeight="1" x14ac:dyDescent="0.2">
      <c r="A273" s="113">
        <v>42388</v>
      </c>
      <c r="B273" s="110" t="s">
        <v>1020</v>
      </c>
      <c r="C273" s="110" t="s">
        <v>1432</v>
      </c>
      <c r="D273" s="110" t="s">
        <v>1724</v>
      </c>
      <c r="E273" s="110" t="s">
        <v>296</v>
      </c>
      <c r="F273" s="110" t="s">
        <v>403</v>
      </c>
      <c r="G273" s="110" t="s">
        <v>403</v>
      </c>
      <c r="H273" s="110" t="s">
        <v>1723</v>
      </c>
      <c r="I273" s="114" t="s">
        <v>528</v>
      </c>
      <c r="J273" s="111" t="s">
        <v>1722</v>
      </c>
      <c r="K273" s="110" t="s">
        <v>56</v>
      </c>
      <c r="L273" s="110" t="s">
        <v>528</v>
      </c>
      <c r="M273" s="110" t="s">
        <v>173</v>
      </c>
      <c r="N273" s="110" t="s">
        <v>531</v>
      </c>
    </row>
    <row r="274" spans="1:14" ht="46.5" customHeight="1" x14ac:dyDescent="0.2">
      <c r="A274" s="113">
        <v>42430</v>
      </c>
      <c r="B274" s="110" t="s">
        <v>773</v>
      </c>
      <c r="C274" s="110" t="s">
        <v>772</v>
      </c>
      <c r="D274" s="110" t="s">
        <v>771</v>
      </c>
      <c r="E274" s="110" t="s">
        <v>277</v>
      </c>
      <c r="F274" s="110" t="s">
        <v>134</v>
      </c>
      <c r="G274" s="110" t="s">
        <v>134</v>
      </c>
      <c r="H274" s="110" t="s">
        <v>770</v>
      </c>
      <c r="I274" s="114" t="s">
        <v>528</v>
      </c>
      <c r="J274" s="111" t="s">
        <v>2511</v>
      </c>
      <c r="K274" s="110" t="s">
        <v>57</v>
      </c>
      <c r="L274" s="110" t="s">
        <v>528</v>
      </c>
      <c r="M274" s="110" t="s">
        <v>173</v>
      </c>
      <c r="N274" s="110" t="s">
        <v>531</v>
      </c>
    </row>
    <row r="275" spans="1:14" ht="46.5" customHeight="1" x14ac:dyDescent="0.2">
      <c r="A275" s="113">
        <v>42388</v>
      </c>
      <c r="B275" s="110" t="s">
        <v>1029</v>
      </c>
      <c r="C275" s="110" t="s">
        <v>1745</v>
      </c>
      <c r="D275" s="110" t="s">
        <v>1744</v>
      </c>
      <c r="E275" s="110" t="s">
        <v>271</v>
      </c>
      <c r="F275" s="110" t="s">
        <v>371</v>
      </c>
      <c r="G275" s="110" t="s">
        <v>349</v>
      </c>
      <c r="H275" s="110" t="s">
        <v>1743</v>
      </c>
      <c r="I275" s="114" t="s">
        <v>528</v>
      </c>
      <c r="J275" s="111" t="s">
        <v>1742</v>
      </c>
      <c r="K275" s="110" t="s">
        <v>55</v>
      </c>
      <c r="L275" s="110" t="s">
        <v>528</v>
      </c>
      <c r="M275" s="110" t="s">
        <v>173</v>
      </c>
      <c r="N275" s="110" t="s">
        <v>531</v>
      </c>
    </row>
    <row r="276" spans="1:14" ht="46.5" customHeight="1" x14ac:dyDescent="0.2">
      <c r="A276" s="113">
        <v>42388</v>
      </c>
      <c r="B276" s="110" t="s">
        <v>1028</v>
      </c>
      <c r="C276" s="110" t="s">
        <v>1741</v>
      </c>
      <c r="D276" s="110" t="s">
        <v>1740</v>
      </c>
      <c r="E276" s="110" t="s">
        <v>174</v>
      </c>
      <c r="F276" s="110" t="s">
        <v>1027</v>
      </c>
      <c r="G276" s="110" t="s">
        <v>1026</v>
      </c>
      <c r="H276" s="110" t="s">
        <v>1739</v>
      </c>
      <c r="I276" s="114" t="s">
        <v>528</v>
      </c>
      <c r="J276" s="111" t="s">
        <v>1738</v>
      </c>
      <c r="K276" s="110" t="s">
        <v>60</v>
      </c>
      <c r="L276" s="110" t="s">
        <v>528</v>
      </c>
      <c r="M276" s="110" t="s">
        <v>173</v>
      </c>
      <c r="N276" s="110" t="s">
        <v>531</v>
      </c>
    </row>
    <row r="277" spans="1:14" ht="46.5" customHeight="1" x14ac:dyDescent="0.2">
      <c r="A277" s="113">
        <v>42388</v>
      </c>
      <c r="B277" s="110" t="s">
        <v>1025</v>
      </c>
      <c r="C277" s="110" t="s">
        <v>1737</v>
      </c>
      <c r="D277" s="110" t="s">
        <v>1736</v>
      </c>
      <c r="E277" s="110" t="s">
        <v>183</v>
      </c>
      <c r="F277" s="110" t="s">
        <v>1024</v>
      </c>
      <c r="G277" s="110" t="s">
        <v>1024</v>
      </c>
      <c r="H277" s="110" t="s">
        <v>1735</v>
      </c>
      <c r="I277" s="114" t="s">
        <v>528</v>
      </c>
      <c r="J277" s="111" t="s">
        <v>1734</v>
      </c>
      <c r="K277" s="110" t="s">
        <v>60</v>
      </c>
      <c r="L277" s="110" t="s">
        <v>528</v>
      </c>
      <c r="M277" s="110" t="s">
        <v>173</v>
      </c>
      <c r="N277" s="110" t="s">
        <v>531</v>
      </c>
    </row>
    <row r="278" spans="1:14" ht="46.5" customHeight="1" x14ac:dyDescent="0.2">
      <c r="A278" s="113">
        <v>42444</v>
      </c>
      <c r="B278" s="110" t="s">
        <v>1023</v>
      </c>
      <c r="C278" s="110" t="s">
        <v>1733</v>
      </c>
      <c r="D278" s="110" t="s">
        <v>1732</v>
      </c>
      <c r="E278" s="110" t="s">
        <v>183</v>
      </c>
      <c r="F278" s="110" t="s">
        <v>116</v>
      </c>
      <c r="G278" s="110" t="s">
        <v>116</v>
      </c>
      <c r="H278" s="110" t="s">
        <v>615</v>
      </c>
      <c r="I278" s="114" t="s">
        <v>528</v>
      </c>
      <c r="J278" s="111" t="s">
        <v>1731</v>
      </c>
      <c r="K278" s="110" t="s">
        <v>58</v>
      </c>
      <c r="L278" s="111" t="s">
        <v>2510</v>
      </c>
      <c r="M278" s="110" t="s">
        <v>173</v>
      </c>
      <c r="N278" s="110" t="s">
        <v>531</v>
      </c>
    </row>
    <row r="279" spans="1:14" ht="46.5" customHeight="1" x14ac:dyDescent="0.2">
      <c r="A279" s="113">
        <v>42388</v>
      </c>
      <c r="B279" s="110" t="s">
        <v>1022</v>
      </c>
      <c r="C279" s="110" t="s">
        <v>1730</v>
      </c>
      <c r="D279" s="110" t="s">
        <v>1729</v>
      </c>
      <c r="E279" s="110" t="s">
        <v>181</v>
      </c>
      <c r="F279" s="110" t="s">
        <v>223</v>
      </c>
      <c r="G279" s="110" t="s">
        <v>147</v>
      </c>
      <c r="H279" s="110" t="s">
        <v>2509</v>
      </c>
      <c r="I279" s="114" t="s">
        <v>528</v>
      </c>
      <c r="J279" s="111" t="s">
        <v>1728</v>
      </c>
      <c r="K279" s="110" t="s">
        <v>57</v>
      </c>
      <c r="L279" s="110" t="s">
        <v>2508</v>
      </c>
      <c r="M279" s="110" t="s">
        <v>173</v>
      </c>
      <c r="N279" s="110" t="s">
        <v>531</v>
      </c>
    </row>
    <row r="280" spans="1:14" ht="46.5" customHeight="1" x14ac:dyDescent="0.2">
      <c r="A280" s="113">
        <v>42388</v>
      </c>
      <c r="B280" s="110" t="s">
        <v>1021</v>
      </c>
      <c r="C280" s="110" t="s">
        <v>1727</v>
      </c>
      <c r="D280" s="110" t="s">
        <v>1726</v>
      </c>
      <c r="E280" s="110" t="s">
        <v>172</v>
      </c>
      <c r="F280" s="110" t="s">
        <v>368</v>
      </c>
      <c r="G280" s="110" t="s">
        <v>368</v>
      </c>
      <c r="H280" s="110" t="s">
        <v>561</v>
      </c>
      <c r="I280" s="114" t="s">
        <v>528</v>
      </c>
      <c r="J280" s="111" t="s">
        <v>1725</v>
      </c>
      <c r="K280" s="110" t="s">
        <v>53</v>
      </c>
      <c r="L280" s="110" t="s">
        <v>528</v>
      </c>
      <c r="M280" s="110" t="s">
        <v>173</v>
      </c>
      <c r="N280" s="110" t="s">
        <v>531</v>
      </c>
    </row>
    <row r="281" spans="1:14" ht="46.5" customHeight="1" x14ac:dyDescent="0.2">
      <c r="A281" s="113">
        <v>42388</v>
      </c>
      <c r="B281" s="110" t="s">
        <v>1019</v>
      </c>
      <c r="C281" s="110" t="s">
        <v>279</v>
      </c>
      <c r="D281" s="110" t="s">
        <v>1721</v>
      </c>
      <c r="E281" s="110" t="s">
        <v>277</v>
      </c>
      <c r="F281" s="110" t="s">
        <v>114</v>
      </c>
      <c r="G281" s="110" t="s">
        <v>15</v>
      </c>
      <c r="H281" s="110" t="s">
        <v>1704</v>
      </c>
      <c r="I281" s="114" t="s">
        <v>528</v>
      </c>
      <c r="J281" s="111" t="s">
        <v>1720</v>
      </c>
      <c r="K281" s="110" t="s">
        <v>57</v>
      </c>
      <c r="L281" s="110" t="s">
        <v>528</v>
      </c>
      <c r="M281" s="110" t="s">
        <v>173</v>
      </c>
      <c r="N281" s="110" t="s">
        <v>531</v>
      </c>
    </row>
    <row r="282" spans="1:14" ht="46.5" customHeight="1" x14ac:dyDescent="0.2">
      <c r="A282" s="113">
        <v>42388</v>
      </c>
      <c r="B282" s="110" t="s">
        <v>1036</v>
      </c>
      <c r="C282" s="110" t="s">
        <v>1758</v>
      </c>
      <c r="D282" s="110" t="s">
        <v>1757</v>
      </c>
      <c r="E282" s="110" t="s">
        <v>175</v>
      </c>
      <c r="F282" s="110" t="s">
        <v>115</v>
      </c>
      <c r="G282" s="110" t="s">
        <v>115</v>
      </c>
      <c r="H282" s="110" t="s">
        <v>179</v>
      </c>
      <c r="I282" s="114" t="s">
        <v>528</v>
      </c>
      <c r="J282" s="111" t="s">
        <v>1756</v>
      </c>
      <c r="K282" s="110" t="s">
        <v>51</v>
      </c>
      <c r="L282" s="110" t="s">
        <v>35</v>
      </c>
      <c r="M282" s="110" t="s">
        <v>173</v>
      </c>
      <c r="N282" s="110" t="s">
        <v>531</v>
      </c>
    </row>
    <row r="283" spans="1:14" ht="46.5" customHeight="1" x14ac:dyDescent="0.2">
      <c r="A283" s="113">
        <v>42387</v>
      </c>
      <c r="B283" s="110" t="s">
        <v>1340</v>
      </c>
      <c r="C283" s="110" t="s">
        <v>1339</v>
      </c>
      <c r="D283" s="110" t="s">
        <v>528</v>
      </c>
      <c r="E283" s="110" t="s">
        <v>222</v>
      </c>
      <c r="F283" s="110" t="s">
        <v>159</v>
      </c>
      <c r="G283" s="110" t="s">
        <v>159</v>
      </c>
      <c r="H283" s="110" t="s">
        <v>528</v>
      </c>
      <c r="I283" s="112">
        <v>85</v>
      </c>
      <c r="J283" s="111" t="s">
        <v>2245</v>
      </c>
      <c r="K283" s="110" t="s">
        <v>56</v>
      </c>
      <c r="L283" s="110" t="s">
        <v>528</v>
      </c>
      <c r="M283" s="110" t="s">
        <v>173</v>
      </c>
      <c r="N283" s="110" t="s">
        <v>531</v>
      </c>
    </row>
    <row r="284" spans="1:14" ht="46.5" customHeight="1" x14ac:dyDescent="0.2">
      <c r="A284" s="113">
        <v>42387</v>
      </c>
      <c r="B284" s="110" t="s">
        <v>1016</v>
      </c>
      <c r="C284" s="110" t="s">
        <v>772</v>
      </c>
      <c r="D284" s="110" t="s">
        <v>1715</v>
      </c>
      <c r="E284" s="110" t="s">
        <v>277</v>
      </c>
      <c r="F284" s="110" t="s">
        <v>102</v>
      </c>
      <c r="G284" s="110" t="s">
        <v>12</v>
      </c>
      <c r="H284" s="110" t="s">
        <v>228</v>
      </c>
      <c r="I284" s="114" t="s">
        <v>528</v>
      </c>
      <c r="J284" s="111" t="s">
        <v>1714</v>
      </c>
      <c r="K284" s="110" t="s">
        <v>57</v>
      </c>
      <c r="L284" s="110" t="s">
        <v>528</v>
      </c>
      <c r="M284" s="110" t="s">
        <v>173</v>
      </c>
      <c r="N284" s="110" t="s">
        <v>531</v>
      </c>
    </row>
    <row r="285" spans="1:14" ht="46.5" customHeight="1" x14ac:dyDescent="0.2">
      <c r="A285" s="113">
        <v>42387</v>
      </c>
      <c r="B285" s="110" t="s">
        <v>1018</v>
      </c>
      <c r="C285" s="110" t="s">
        <v>1719</v>
      </c>
      <c r="D285" s="110" t="s">
        <v>1718</v>
      </c>
      <c r="E285" s="110" t="s">
        <v>175</v>
      </c>
      <c r="F285" s="110" t="s">
        <v>1017</v>
      </c>
      <c r="G285" s="110" t="s">
        <v>1017</v>
      </c>
      <c r="H285" s="110" t="s">
        <v>1717</v>
      </c>
      <c r="I285" s="114" t="s">
        <v>528</v>
      </c>
      <c r="J285" s="111" t="s">
        <v>1716</v>
      </c>
      <c r="K285" s="110" t="s">
        <v>51</v>
      </c>
      <c r="L285" s="110" t="s">
        <v>528</v>
      </c>
      <c r="M285" s="110" t="s">
        <v>173</v>
      </c>
      <c r="N285" s="110" t="s">
        <v>531</v>
      </c>
    </row>
    <row r="286" spans="1:14" ht="46.5" customHeight="1" x14ac:dyDescent="0.2">
      <c r="A286" s="113">
        <v>42387</v>
      </c>
      <c r="B286" s="110" t="s">
        <v>1318</v>
      </c>
      <c r="C286" s="110" t="s">
        <v>195</v>
      </c>
      <c r="D286" s="110" t="s">
        <v>528</v>
      </c>
      <c r="E286" s="110" t="s">
        <v>193</v>
      </c>
      <c r="F286" s="110" t="s">
        <v>1317</v>
      </c>
      <c r="G286" s="110" t="s">
        <v>1317</v>
      </c>
      <c r="H286" s="110" t="s">
        <v>1316</v>
      </c>
      <c r="I286" s="112">
        <v>8.5</v>
      </c>
      <c r="J286" s="111" t="s">
        <v>2220</v>
      </c>
      <c r="K286" s="110" t="s">
        <v>50</v>
      </c>
      <c r="L286" s="110" t="s">
        <v>528</v>
      </c>
      <c r="M286" s="110" t="s">
        <v>173</v>
      </c>
      <c r="N286" s="110" t="s">
        <v>531</v>
      </c>
    </row>
    <row r="287" spans="1:14" ht="46.5" customHeight="1" x14ac:dyDescent="0.2">
      <c r="A287" s="113">
        <v>42384</v>
      </c>
      <c r="B287" s="110" t="s">
        <v>1015</v>
      </c>
      <c r="C287" s="110" t="s">
        <v>1713</v>
      </c>
      <c r="D287" s="110" t="s">
        <v>528</v>
      </c>
      <c r="E287" s="110" t="s">
        <v>202</v>
      </c>
      <c r="F287" s="110" t="s">
        <v>104</v>
      </c>
      <c r="G287" s="110" t="s">
        <v>104</v>
      </c>
      <c r="H287" s="110" t="s">
        <v>329</v>
      </c>
      <c r="I287" s="114" t="s">
        <v>528</v>
      </c>
      <c r="J287" s="111" t="s">
        <v>1712</v>
      </c>
      <c r="K287" s="110" t="s">
        <v>59</v>
      </c>
      <c r="L287" s="110" t="s">
        <v>32</v>
      </c>
      <c r="M287" s="110" t="s">
        <v>173</v>
      </c>
      <c r="N287" s="110" t="s">
        <v>526</v>
      </c>
    </row>
    <row r="288" spans="1:14" ht="46.5" customHeight="1" x14ac:dyDescent="0.2">
      <c r="A288" s="113">
        <v>42429</v>
      </c>
      <c r="B288" s="110" t="s">
        <v>769</v>
      </c>
      <c r="C288" s="110" t="s">
        <v>768</v>
      </c>
      <c r="D288" s="110" t="s">
        <v>766</v>
      </c>
      <c r="E288" s="110" t="s">
        <v>174</v>
      </c>
      <c r="F288" s="110" t="s">
        <v>767</v>
      </c>
      <c r="G288" s="110" t="s">
        <v>10</v>
      </c>
      <c r="H288" s="110" t="s">
        <v>765</v>
      </c>
      <c r="I288" s="114" t="s">
        <v>528</v>
      </c>
      <c r="J288" s="111" t="s">
        <v>2348</v>
      </c>
      <c r="K288" s="110" t="s">
        <v>60</v>
      </c>
      <c r="L288" s="110" t="s">
        <v>34</v>
      </c>
      <c r="M288" s="110" t="s">
        <v>173</v>
      </c>
      <c r="N288" s="110" t="s">
        <v>531</v>
      </c>
    </row>
    <row r="289" spans="1:14" ht="46.5" customHeight="1" x14ac:dyDescent="0.2">
      <c r="A289" s="113">
        <v>42384</v>
      </c>
      <c r="B289" s="110" t="s">
        <v>1014</v>
      </c>
      <c r="C289" s="110" t="s">
        <v>1711</v>
      </c>
      <c r="D289" s="110" t="s">
        <v>1710</v>
      </c>
      <c r="E289" s="110" t="s">
        <v>201</v>
      </c>
      <c r="F289" s="110" t="s">
        <v>484</v>
      </c>
      <c r="G289" s="110" t="s">
        <v>407</v>
      </c>
      <c r="H289" s="110" t="s">
        <v>632</v>
      </c>
      <c r="I289" s="114" t="s">
        <v>528</v>
      </c>
      <c r="J289" s="111" t="s">
        <v>1709</v>
      </c>
      <c r="K289" s="110" t="s">
        <v>59</v>
      </c>
      <c r="L289" s="110" t="s">
        <v>528</v>
      </c>
      <c r="M289" s="110" t="s">
        <v>173</v>
      </c>
      <c r="N289" s="110" t="s">
        <v>531</v>
      </c>
    </row>
    <row r="290" spans="1:14" ht="46.5" customHeight="1" x14ac:dyDescent="0.2">
      <c r="A290" s="113">
        <v>42460</v>
      </c>
      <c r="B290" s="110" t="s">
        <v>764</v>
      </c>
      <c r="C290" s="110" t="s">
        <v>763</v>
      </c>
      <c r="D290" s="110" t="s">
        <v>761</v>
      </c>
      <c r="E290" s="110" t="s">
        <v>266</v>
      </c>
      <c r="F290" s="110" t="s">
        <v>762</v>
      </c>
      <c r="G290" s="110" t="s">
        <v>494</v>
      </c>
      <c r="H290" s="110" t="s">
        <v>528</v>
      </c>
      <c r="I290" s="114" t="s">
        <v>528</v>
      </c>
      <c r="J290" s="111" t="s">
        <v>2507</v>
      </c>
      <c r="K290" s="110" t="s">
        <v>52</v>
      </c>
      <c r="L290" s="110" t="s">
        <v>32</v>
      </c>
      <c r="M290" s="110" t="s">
        <v>173</v>
      </c>
      <c r="N290" s="110" t="s">
        <v>531</v>
      </c>
    </row>
    <row r="291" spans="1:14" ht="46.5" customHeight="1" x14ac:dyDescent="0.2">
      <c r="A291" s="113">
        <v>42383</v>
      </c>
      <c r="B291" s="110" t="s">
        <v>1010</v>
      </c>
      <c r="C291" s="110" t="s">
        <v>254</v>
      </c>
      <c r="D291" s="110" t="s">
        <v>1700</v>
      </c>
      <c r="E291" s="110" t="s">
        <v>183</v>
      </c>
      <c r="F291" s="110" t="s">
        <v>29</v>
      </c>
      <c r="G291" s="110" t="s">
        <v>29</v>
      </c>
      <c r="H291" s="110" t="s">
        <v>184</v>
      </c>
      <c r="I291" s="114" t="s">
        <v>528</v>
      </c>
      <c r="J291" s="111" t="s">
        <v>1699</v>
      </c>
      <c r="K291" s="110" t="s">
        <v>60</v>
      </c>
      <c r="L291" s="110" t="s">
        <v>528</v>
      </c>
      <c r="M291" s="110" t="s">
        <v>173</v>
      </c>
      <c r="N291" s="110" t="s">
        <v>531</v>
      </c>
    </row>
    <row r="292" spans="1:14" ht="46.5" customHeight="1" x14ac:dyDescent="0.2">
      <c r="A292" s="113">
        <v>42383</v>
      </c>
      <c r="B292" s="110" t="s">
        <v>1012</v>
      </c>
      <c r="C292" s="110" t="s">
        <v>285</v>
      </c>
      <c r="D292" s="110" t="s">
        <v>1705</v>
      </c>
      <c r="E292" s="110" t="s">
        <v>277</v>
      </c>
      <c r="F292" s="110" t="s">
        <v>114</v>
      </c>
      <c r="G292" s="110" t="s">
        <v>15</v>
      </c>
      <c r="H292" s="110" t="s">
        <v>1704</v>
      </c>
      <c r="I292" s="114" t="s">
        <v>528</v>
      </c>
      <c r="J292" s="111" t="s">
        <v>1703</v>
      </c>
      <c r="K292" s="110" t="s">
        <v>57</v>
      </c>
      <c r="L292" s="110" t="s">
        <v>528</v>
      </c>
      <c r="M292" s="110" t="s">
        <v>173</v>
      </c>
      <c r="N292" s="110" t="s">
        <v>531</v>
      </c>
    </row>
    <row r="293" spans="1:14" ht="46.5" customHeight="1" x14ac:dyDescent="0.2">
      <c r="A293" s="113">
        <v>42383</v>
      </c>
      <c r="B293" s="110" t="s">
        <v>1011</v>
      </c>
      <c r="C293" s="110" t="s">
        <v>250</v>
      </c>
      <c r="D293" s="110" t="s">
        <v>1702</v>
      </c>
      <c r="E293" s="110" t="s">
        <v>183</v>
      </c>
      <c r="F293" s="110" t="s">
        <v>275</v>
      </c>
      <c r="G293" s="110" t="s">
        <v>276</v>
      </c>
      <c r="H293" s="110" t="s">
        <v>1695</v>
      </c>
      <c r="I293" s="114" t="s">
        <v>528</v>
      </c>
      <c r="J293" s="111" t="s">
        <v>1701</v>
      </c>
      <c r="K293" s="110" t="s">
        <v>58</v>
      </c>
      <c r="L293" s="110" t="s">
        <v>528</v>
      </c>
      <c r="M293" s="110" t="s">
        <v>173</v>
      </c>
      <c r="N293" s="110" t="s">
        <v>531</v>
      </c>
    </row>
    <row r="294" spans="1:14" ht="46.5" customHeight="1" x14ac:dyDescent="0.2">
      <c r="A294" s="113">
        <v>42383</v>
      </c>
      <c r="B294" s="110" t="s">
        <v>1008</v>
      </c>
      <c r="C294" s="110" t="s">
        <v>1696</v>
      </c>
      <c r="D294" s="110" t="s">
        <v>528</v>
      </c>
      <c r="E294" s="110" t="s">
        <v>209</v>
      </c>
      <c r="F294" s="110" t="s">
        <v>275</v>
      </c>
      <c r="G294" s="110" t="s">
        <v>276</v>
      </c>
      <c r="H294" s="110" t="s">
        <v>1695</v>
      </c>
      <c r="I294" s="114" t="s">
        <v>528</v>
      </c>
      <c r="J294" s="111" t="s">
        <v>1694</v>
      </c>
      <c r="K294" s="110" t="s">
        <v>55</v>
      </c>
      <c r="L294" s="110" t="s">
        <v>528</v>
      </c>
      <c r="M294" s="110" t="s">
        <v>173</v>
      </c>
      <c r="N294" s="110" t="s">
        <v>531</v>
      </c>
    </row>
    <row r="295" spans="1:14" ht="46.5" customHeight="1" x14ac:dyDescent="0.2">
      <c r="A295" s="113">
        <v>42383</v>
      </c>
      <c r="B295" s="110" t="s">
        <v>1009</v>
      </c>
      <c r="C295" s="110" t="s">
        <v>1698</v>
      </c>
      <c r="D295" s="110" t="s">
        <v>528</v>
      </c>
      <c r="E295" s="110" t="s">
        <v>207</v>
      </c>
      <c r="F295" s="110" t="s">
        <v>275</v>
      </c>
      <c r="G295" s="110" t="s">
        <v>276</v>
      </c>
      <c r="H295" s="110" t="s">
        <v>1695</v>
      </c>
      <c r="I295" s="114" t="s">
        <v>528</v>
      </c>
      <c r="J295" s="111" t="s">
        <v>1697</v>
      </c>
      <c r="K295" s="110" t="s">
        <v>53</v>
      </c>
      <c r="L295" s="110" t="s">
        <v>528</v>
      </c>
      <c r="M295" s="110" t="s">
        <v>173</v>
      </c>
      <c r="N295" s="110" t="s">
        <v>531</v>
      </c>
    </row>
    <row r="296" spans="1:14" ht="46.5" customHeight="1" x14ac:dyDescent="0.2">
      <c r="A296" s="113">
        <v>42383</v>
      </c>
      <c r="B296" s="110" t="s">
        <v>2506</v>
      </c>
      <c r="C296" s="110" t="s">
        <v>856</v>
      </c>
      <c r="D296" s="110" t="s">
        <v>2505</v>
      </c>
      <c r="E296" s="110" t="s">
        <v>183</v>
      </c>
      <c r="F296" s="110" t="s">
        <v>2504</v>
      </c>
      <c r="G296" s="110" t="s">
        <v>104</v>
      </c>
      <c r="H296" s="110" t="s">
        <v>2503</v>
      </c>
      <c r="I296" s="114" t="s">
        <v>528</v>
      </c>
      <c r="J296" s="111" t="s">
        <v>2502</v>
      </c>
      <c r="K296" s="110" t="s">
        <v>60</v>
      </c>
      <c r="L296" s="110" t="s">
        <v>528</v>
      </c>
      <c r="M296" s="110" t="s">
        <v>173</v>
      </c>
      <c r="N296" s="110" t="s">
        <v>531</v>
      </c>
    </row>
    <row r="297" spans="1:14" ht="46.5" customHeight="1" x14ac:dyDescent="0.2">
      <c r="A297" s="113">
        <v>42383</v>
      </c>
      <c r="B297" s="110" t="s">
        <v>2501</v>
      </c>
      <c r="C297" s="110" t="s">
        <v>2500</v>
      </c>
      <c r="D297" s="110" t="s">
        <v>528</v>
      </c>
      <c r="E297" s="110" t="s">
        <v>345</v>
      </c>
      <c r="F297" s="110" t="s">
        <v>2499</v>
      </c>
      <c r="G297" s="110" t="s">
        <v>2498</v>
      </c>
      <c r="H297" s="110" t="s">
        <v>2497</v>
      </c>
      <c r="I297" s="114" t="s">
        <v>528</v>
      </c>
      <c r="J297" s="111" t="s">
        <v>2496</v>
      </c>
      <c r="K297" s="110" t="s">
        <v>55</v>
      </c>
      <c r="L297" s="110" t="s">
        <v>528</v>
      </c>
      <c r="M297" s="110" t="s">
        <v>173</v>
      </c>
      <c r="N297" s="110" t="s">
        <v>531</v>
      </c>
    </row>
    <row r="298" spans="1:14" ht="46.5" customHeight="1" x14ac:dyDescent="0.2">
      <c r="A298" s="113">
        <v>42383</v>
      </c>
      <c r="B298" s="110" t="s">
        <v>2495</v>
      </c>
      <c r="C298" s="110" t="s">
        <v>1800</v>
      </c>
      <c r="D298" s="110" t="s">
        <v>528</v>
      </c>
      <c r="E298" s="110" t="s">
        <v>207</v>
      </c>
      <c r="F298" s="110" t="s">
        <v>2494</v>
      </c>
      <c r="G298" s="110" t="s">
        <v>2493</v>
      </c>
      <c r="H298" s="110" t="s">
        <v>528</v>
      </c>
      <c r="I298" s="114" t="s">
        <v>528</v>
      </c>
      <c r="J298" s="111" t="s">
        <v>2492</v>
      </c>
      <c r="K298" s="110" t="s">
        <v>53</v>
      </c>
      <c r="L298" s="110" t="s">
        <v>528</v>
      </c>
      <c r="M298" s="110" t="s">
        <v>173</v>
      </c>
      <c r="N298" s="110" t="s">
        <v>531</v>
      </c>
    </row>
    <row r="299" spans="1:14" ht="46.5" customHeight="1" x14ac:dyDescent="0.2">
      <c r="A299" s="113">
        <v>42383</v>
      </c>
      <c r="B299" s="110" t="s">
        <v>1007</v>
      </c>
      <c r="C299" s="110" t="s">
        <v>350</v>
      </c>
      <c r="D299" s="110" t="s">
        <v>1693</v>
      </c>
      <c r="E299" s="110" t="s">
        <v>251</v>
      </c>
      <c r="F299" s="110" t="s">
        <v>978</v>
      </c>
      <c r="G299" s="110" t="s">
        <v>267</v>
      </c>
      <c r="H299" s="110" t="s">
        <v>1645</v>
      </c>
      <c r="I299" s="114" t="s">
        <v>528</v>
      </c>
      <c r="J299" s="111" t="s">
        <v>1692</v>
      </c>
      <c r="K299" s="110" t="s">
        <v>59</v>
      </c>
      <c r="L299" s="110" t="s">
        <v>528</v>
      </c>
      <c r="M299" s="110" t="s">
        <v>173</v>
      </c>
      <c r="N299" s="110" t="s">
        <v>531</v>
      </c>
    </row>
    <row r="300" spans="1:14" ht="46.5" customHeight="1" x14ac:dyDescent="0.2">
      <c r="A300" s="113">
        <v>42383</v>
      </c>
      <c r="B300" s="110" t="s">
        <v>1013</v>
      </c>
      <c r="C300" s="110" t="s">
        <v>1708</v>
      </c>
      <c r="D300" s="110" t="s">
        <v>1707</v>
      </c>
      <c r="E300" s="110" t="s">
        <v>174</v>
      </c>
      <c r="F300" s="110" t="s">
        <v>29</v>
      </c>
      <c r="G300" s="110" t="s">
        <v>29</v>
      </c>
      <c r="H300" s="110" t="s">
        <v>184</v>
      </c>
      <c r="I300" s="114" t="s">
        <v>528</v>
      </c>
      <c r="J300" s="111" t="s">
        <v>1706</v>
      </c>
      <c r="K300" s="110" t="s">
        <v>60</v>
      </c>
      <c r="L300" s="110" t="s">
        <v>367</v>
      </c>
      <c r="M300" s="110" t="s">
        <v>173</v>
      </c>
      <c r="N300" s="110" t="s">
        <v>531</v>
      </c>
    </row>
    <row r="301" spans="1:14" ht="46.5" customHeight="1" x14ac:dyDescent="0.2">
      <c r="A301" s="113">
        <v>42382</v>
      </c>
      <c r="B301" s="110" t="s">
        <v>1006</v>
      </c>
      <c r="C301" s="110" t="s">
        <v>1691</v>
      </c>
      <c r="D301" s="110" t="s">
        <v>1690</v>
      </c>
      <c r="E301" s="110" t="s">
        <v>351</v>
      </c>
      <c r="F301" s="110" t="s">
        <v>1005</v>
      </c>
      <c r="G301" s="110" t="s">
        <v>1004</v>
      </c>
      <c r="H301" s="110" t="s">
        <v>1689</v>
      </c>
      <c r="I301" s="114" t="s">
        <v>528</v>
      </c>
      <c r="J301" s="111" t="s">
        <v>1688</v>
      </c>
      <c r="K301" s="110" t="s">
        <v>59</v>
      </c>
      <c r="L301" s="110" t="s">
        <v>528</v>
      </c>
      <c r="M301" s="110" t="s">
        <v>173</v>
      </c>
      <c r="N301" s="110" t="s">
        <v>526</v>
      </c>
    </row>
    <row r="302" spans="1:14" ht="46.5" customHeight="1" x14ac:dyDescent="0.2">
      <c r="A302" s="113">
        <v>42382</v>
      </c>
      <c r="B302" s="110" t="s">
        <v>1000</v>
      </c>
      <c r="C302" s="110" t="s">
        <v>679</v>
      </c>
      <c r="D302" s="110" t="s">
        <v>1685</v>
      </c>
      <c r="E302" s="110" t="s">
        <v>202</v>
      </c>
      <c r="F302" s="110" t="s">
        <v>1684</v>
      </c>
      <c r="G302" s="110" t="s">
        <v>11</v>
      </c>
      <c r="H302" s="110" t="s">
        <v>528</v>
      </c>
      <c r="I302" s="114" t="s">
        <v>528</v>
      </c>
      <c r="J302" s="111" t="s">
        <v>1683</v>
      </c>
      <c r="K302" s="110" t="s">
        <v>59</v>
      </c>
      <c r="L302" s="110" t="s">
        <v>528</v>
      </c>
      <c r="M302" s="110" t="s">
        <v>173</v>
      </c>
      <c r="N302" s="110" t="s">
        <v>526</v>
      </c>
    </row>
    <row r="303" spans="1:14" ht="46.5" customHeight="1" x14ac:dyDescent="0.2">
      <c r="A303" s="113">
        <v>42382</v>
      </c>
      <c r="B303" s="110" t="s">
        <v>997</v>
      </c>
      <c r="C303" s="110" t="s">
        <v>211</v>
      </c>
      <c r="D303" s="110" t="s">
        <v>528</v>
      </c>
      <c r="E303" s="110" t="s">
        <v>193</v>
      </c>
      <c r="F303" s="110" t="s">
        <v>129</v>
      </c>
      <c r="G303" s="110" t="s">
        <v>129</v>
      </c>
      <c r="H303" s="110" t="s">
        <v>212</v>
      </c>
      <c r="I303" s="114" t="s">
        <v>528</v>
      </c>
      <c r="J303" s="111" t="s">
        <v>1677</v>
      </c>
      <c r="K303" s="110" t="s">
        <v>50</v>
      </c>
      <c r="L303" s="110" t="s">
        <v>528</v>
      </c>
      <c r="M303" s="110" t="s">
        <v>173</v>
      </c>
      <c r="N303" s="110" t="s">
        <v>531</v>
      </c>
    </row>
    <row r="304" spans="1:14" ht="46.5" customHeight="1" x14ac:dyDescent="0.2">
      <c r="A304" s="113">
        <v>42382</v>
      </c>
      <c r="B304" s="110" t="s">
        <v>1003</v>
      </c>
      <c r="C304" s="110" t="s">
        <v>1002</v>
      </c>
      <c r="D304" s="110" t="s">
        <v>528</v>
      </c>
      <c r="E304" s="110" t="s">
        <v>483</v>
      </c>
      <c r="F304" s="110" t="s">
        <v>1001</v>
      </c>
      <c r="G304" s="110" t="s">
        <v>105</v>
      </c>
      <c r="H304" s="110" t="s">
        <v>1687</v>
      </c>
      <c r="I304" s="114" t="s">
        <v>528</v>
      </c>
      <c r="J304" s="111" t="s">
        <v>1686</v>
      </c>
      <c r="K304" s="110" t="s">
        <v>54</v>
      </c>
      <c r="L304" s="110" t="s">
        <v>528</v>
      </c>
      <c r="M304" s="110" t="s">
        <v>173</v>
      </c>
      <c r="N304" s="110" t="s">
        <v>531</v>
      </c>
    </row>
    <row r="305" spans="1:14" ht="46.5" customHeight="1" x14ac:dyDescent="0.2">
      <c r="A305" s="113">
        <v>42382</v>
      </c>
      <c r="B305" s="110" t="s">
        <v>998</v>
      </c>
      <c r="C305" s="110" t="s">
        <v>1681</v>
      </c>
      <c r="D305" s="110" t="s">
        <v>1680</v>
      </c>
      <c r="E305" s="110" t="s">
        <v>726</v>
      </c>
      <c r="F305" s="110" t="s">
        <v>344</v>
      </c>
      <c r="G305" s="110" t="s">
        <v>132</v>
      </c>
      <c r="H305" s="110" t="s">
        <v>1679</v>
      </c>
      <c r="I305" s="114" t="s">
        <v>528</v>
      </c>
      <c r="J305" s="111" t="s">
        <v>1678</v>
      </c>
      <c r="K305" s="110" t="s">
        <v>59</v>
      </c>
      <c r="L305" s="110" t="s">
        <v>528</v>
      </c>
      <c r="M305" s="110" t="s">
        <v>173</v>
      </c>
      <c r="N305" s="110" t="s">
        <v>531</v>
      </c>
    </row>
    <row r="306" spans="1:14" ht="46.5" customHeight="1" x14ac:dyDescent="0.2">
      <c r="A306" s="113">
        <v>42382</v>
      </c>
      <c r="B306" s="110" t="s">
        <v>999</v>
      </c>
      <c r="C306" s="110" t="s">
        <v>725</v>
      </c>
      <c r="D306" s="110" t="s">
        <v>528</v>
      </c>
      <c r="E306" s="110" t="s">
        <v>174</v>
      </c>
      <c r="F306" s="110" t="s">
        <v>154</v>
      </c>
      <c r="G306" s="110" t="s">
        <v>154</v>
      </c>
      <c r="H306" s="110" t="s">
        <v>347</v>
      </c>
      <c r="I306" s="114" t="s">
        <v>528</v>
      </c>
      <c r="J306" s="111" t="s">
        <v>1682</v>
      </c>
      <c r="K306" s="110" t="s">
        <v>60</v>
      </c>
      <c r="L306" s="110" t="s">
        <v>2491</v>
      </c>
      <c r="M306" s="110" t="s">
        <v>173</v>
      </c>
      <c r="N306" s="110" t="s">
        <v>526</v>
      </c>
    </row>
    <row r="307" spans="1:14" ht="46.5" customHeight="1" x14ac:dyDescent="0.2">
      <c r="A307" s="113">
        <v>42381</v>
      </c>
      <c r="B307" s="110" t="s">
        <v>996</v>
      </c>
      <c r="C307" s="110" t="s">
        <v>1640</v>
      </c>
      <c r="D307" s="110" t="s">
        <v>1676</v>
      </c>
      <c r="E307" s="110" t="s">
        <v>177</v>
      </c>
      <c r="F307" s="110" t="s">
        <v>973</v>
      </c>
      <c r="G307" s="110" t="s">
        <v>454</v>
      </c>
      <c r="H307" s="110" t="s">
        <v>1638</v>
      </c>
      <c r="I307" s="114" t="s">
        <v>528</v>
      </c>
      <c r="J307" s="111" t="s">
        <v>1675</v>
      </c>
      <c r="K307" s="110" t="s">
        <v>59</v>
      </c>
      <c r="L307" s="110" t="s">
        <v>528</v>
      </c>
      <c r="M307" s="110" t="s">
        <v>173</v>
      </c>
      <c r="N307" s="110" t="s">
        <v>526</v>
      </c>
    </row>
    <row r="308" spans="1:14" ht="46.5" customHeight="1" x14ac:dyDescent="0.2">
      <c r="A308" s="113">
        <v>42381</v>
      </c>
      <c r="B308" s="110" t="s">
        <v>990</v>
      </c>
      <c r="C308" s="110" t="s">
        <v>1432</v>
      </c>
      <c r="D308" s="110" t="s">
        <v>528</v>
      </c>
      <c r="E308" s="110" t="s">
        <v>296</v>
      </c>
      <c r="F308" s="110" t="s">
        <v>569</v>
      </c>
      <c r="G308" s="110" t="s">
        <v>569</v>
      </c>
      <c r="H308" s="110" t="s">
        <v>1656</v>
      </c>
      <c r="I308" s="114" t="s">
        <v>528</v>
      </c>
      <c r="J308" s="111" t="s">
        <v>1664</v>
      </c>
      <c r="K308" s="110" t="s">
        <v>56</v>
      </c>
      <c r="L308" s="110" t="s">
        <v>528</v>
      </c>
      <c r="M308" s="110" t="s">
        <v>173</v>
      </c>
      <c r="N308" s="110" t="s">
        <v>531</v>
      </c>
    </row>
    <row r="309" spans="1:14" ht="46.5" customHeight="1" x14ac:dyDescent="0.2">
      <c r="A309" s="113">
        <v>42381</v>
      </c>
      <c r="B309" s="110" t="s">
        <v>989</v>
      </c>
      <c r="C309" s="110" t="s">
        <v>215</v>
      </c>
      <c r="D309" s="110" t="s">
        <v>528</v>
      </c>
      <c r="E309" s="110" t="s">
        <v>209</v>
      </c>
      <c r="F309" s="110" t="s">
        <v>569</v>
      </c>
      <c r="G309" s="110" t="s">
        <v>569</v>
      </c>
      <c r="H309" s="110" t="s">
        <v>1656</v>
      </c>
      <c r="I309" s="114" t="s">
        <v>528</v>
      </c>
      <c r="J309" s="111" t="s">
        <v>1663</v>
      </c>
      <c r="K309" s="110" t="s">
        <v>55</v>
      </c>
      <c r="L309" s="110" t="s">
        <v>528</v>
      </c>
      <c r="M309" s="110" t="s">
        <v>173</v>
      </c>
      <c r="N309" s="110" t="s">
        <v>531</v>
      </c>
    </row>
    <row r="310" spans="1:14" ht="46.5" customHeight="1" x14ac:dyDescent="0.2">
      <c r="A310" s="113">
        <v>42381</v>
      </c>
      <c r="B310" s="110" t="s">
        <v>988</v>
      </c>
      <c r="C310" s="110" t="s">
        <v>1662</v>
      </c>
      <c r="D310" s="110" t="s">
        <v>1661</v>
      </c>
      <c r="E310" s="110" t="s">
        <v>202</v>
      </c>
      <c r="F310" s="110" t="s">
        <v>569</v>
      </c>
      <c r="G310" s="110" t="s">
        <v>569</v>
      </c>
      <c r="H310" s="110" t="s">
        <v>1656</v>
      </c>
      <c r="I310" s="114" t="s">
        <v>528</v>
      </c>
      <c r="J310" s="111" t="s">
        <v>1660</v>
      </c>
      <c r="K310" s="110" t="s">
        <v>56</v>
      </c>
      <c r="L310" s="110" t="s">
        <v>528</v>
      </c>
      <c r="M310" s="110" t="s">
        <v>173</v>
      </c>
      <c r="N310" s="110" t="s">
        <v>531</v>
      </c>
    </row>
    <row r="311" spans="1:14" ht="46.5" customHeight="1" x14ac:dyDescent="0.2">
      <c r="A311" s="113">
        <v>42381</v>
      </c>
      <c r="B311" s="110" t="s">
        <v>987</v>
      </c>
      <c r="C311" s="110" t="s">
        <v>1432</v>
      </c>
      <c r="D311" s="110" t="s">
        <v>528</v>
      </c>
      <c r="E311" s="110" t="s">
        <v>296</v>
      </c>
      <c r="F311" s="110" t="s">
        <v>569</v>
      </c>
      <c r="G311" s="110" t="s">
        <v>569</v>
      </c>
      <c r="H311" s="110" t="s">
        <v>1656</v>
      </c>
      <c r="I311" s="114" t="s">
        <v>528</v>
      </c>
      <c r="J311" s="111" t="s">
        <v>1659</v>
      </c>
      <c r="K311" s="110" t="s">
        <v>56</v>
      </c>
      <c r="L311" s="110" t="s">
        <v>528</v>
      </c>
      <c r="M311" s="110" t="s">
        <v>173</v>
      </c>
      <c r="N311" s="110" t="s">
        <v>531</v>
      </c>
    </row>
    <row r="312" spans="1:14" ht="46.5" customHeight="1" x14ac:dyDescent="0.2">
      <c r="A312" s="113">
        <v>42381</v>
      </c>
      <c r="B312" s="110" t="s">
        <v>986</v>
      </c>
      <c r="C312" s="110" t="s">
        <v>985</v>
      </c>
      <c r="D312" s="110" t="s">
        <v>1658</v>
      </c>
      <c r="E312" s="110" t="s">
        <v>202</v>
      </c>
      <c r="F312" s="110" t="s">
        <v>569</v>
      </c>
      <c r="G312" s="110" t="s">
        <v>569</v>
      </c>
      <c r="H312" s="110" t="s">
        <v>1656</v>
      </c>
      <c r="I312" s="114" t="s">
        <v>528</v>
      </c>
      <c r="J312" s="111" t="s">
        <v>1657</v>
      </c>
      <c r="K312" s="110" t="s">
        <v>56</v>
      </c>
      <c r="L312" s="110" t="s">
        <v>528</v>
      </c>
      <c r="M312" s="110" t="s">
        <v>173</v>
      </c>
      <c r="N312" s="110" t="s">
        <v>531</v>
      </c>
    </row>
    <row r="313" spans="1:14" ht="46.5" customHeight="1" x14ac:dyDescent="0.2">
      <c r="A313" s="113">
        <v>42381</v>
      </c>
      <c r="B313" s="110" t="s">
        <v>984</v>
      </c>
      <c r="C313" s="110" t="s">
        <v>723</v>
      </c>
      <c r="D313" s="110" t="s">
        <v>528</v>
      </c>
      <c r="E313" s="110" t="s">
        <v>201</v>
      </c>
      <c r="F313" s="110" t="s">
        <v>569</v>
      </c>
      <c r="G313" s="110" t="s">
        <v>569</v>
      </c>
      <c r="H313" s="110" t="s">
        <v>1656</v>
      </c>
      <c r="I313" s="114" t="s">
        <v>528</v>
      </c>
      <c r="J313" s="111" t="s">
        <v>1655</v>
      </c>
      <c r="K313" s="110" t="s">
        <v>59</v>
      </c>
      <c r="L313" s="110" t="s">
        <v>528</v>
      </c>
      <c r="M313" s="110" t="s">
        <v>173</v>
      </c>
      <c r="N313" s="110" t="s">
        <v>531</v>
      </c>
    </row>
    <row r="314" spans="1:14" ht="46.5" customHeight="1" x14ac:dyDescent="0.2">
      <c r="A314" s="113">
        <v>42381</v>
      </c>
      <c r="B314" s="110" t="s">
        <v>983</v>
      </c>
      <c r="C314" s="110" t="s">
        <v>1654</v>
      </c>
      <c r="D314" s="110" t="s">
        <v>1653</v>
      </c>
      <c r="E314" s="110" t="s">
        <v>172</v>
      </c>
      <c r="F314" s="110" t="s">
        <v>982</v>
      </c>
      <c r="G314" s="110" t="s">
        <v>982</v>
      </c>
      <c r="H314" s="110" t="s">
        <v>1652</v>
      </c>
      <c r="I314" s="114" t="s">
        <v>528</v>
      </c>
      <c r="J314" s="111" t="s">
        <v>1651</v>
      </c>
      <c r="K314" s="110" t="s">
        <v>53</v>
      </c>
      <c r="L314" s="110" t="s">
        <v>528</v>
      </c>
      <c r="M314" s="110" t="s">
        <v>173</v>
      </c>
      <c r="N314" s="110" t="s">
        <v>531</v>
      </c>
    </row>
    <row r="315" spans="1:14" ht="46.5" customHeight="1" x14ac:dyDescent="0.2">
      <c r="A315" s="113">
        <v>42381</v>
      </c>
      <c r="B315" s="110" t="s">
        <v>981</v>
      </c>
      <c r="C315" s="110" t="s">
        <v>322</v>
      </c>
      <c r="D315" s="110" t="s">
        <v>1650</v>
      </c>
      <c r="E315" s="110" t="s">
        <v>174</v>
      </c>
      <c r="F315" s="110" t="s">
        <v>1649</v>
      </c>
      <c r="G315" s="110" t="s">
        <v>980</v>
      </c>
      <c r="H315" s="110" t="s">
        <v>1648</v>
      </c>
      <c r="I315" s="114" t="s">
        <v>528</v>
      </c>
      <c r="J315" s="111" t="s">
        <v>1647</v>
      </c>
      <c r="K315" s="110" t="s">
        <v>60</v>
      </c>
      <c r="L315" s="110" t="s">
        <v>32</v>
      </c>
      <c r="M315" s="110" t="s">
        <v>173</v>
      </c>
      <c r="N315" s="110" t="s">
        <v>531</v>
      </c>
    </row>
    <row r="316" spans="1:14" ht="46.5" customHeight="1" x14ac:dyDescent="0.2">
      <c r="A316" s="113">
        <v>42381</v>
      </c>
      <c r="B316" s="110" t="s">
        <v>979</v>
      </c>
      <c r="C316" s="110" t="s">
        <v>350</v>
      </c>
      <c r="D316" s="110" t="s">
        <v>1646</v>
      </c>
      <c r="E316" s="110" t="s">
        <v>251</v>
      </c>
      <c r="F316" s="110" t="s">
        <v>978</v>
      </c>
      <c r="G316" s="110" t="s">
        <v>267</v>
      </c>
      <c r="H316" s="110" t="s">
        <v>1645</v>
      </c>
      <c r="I316" s="114" t="s">
        <v>528</v>
      </c>
      <c r="J316" s="111" t="s">
        <v>1644</v>
      </c>
      <c r="K316" s="110" t="s">
        <v>59</v>
      </c>
      <c r="L316" s="110" t="s">
        <v>528</v>
      </c>
      <c r="M316" s="110" t="s">
        <v>173</v>
      </c>
      <c r="N316" s="110" t="s">
        <v>531</v>
      </c>
    </row>
    <row r="317" spans="1:14" ht="46.5" customHeight="1" x14ac:dyDescent="0.2">
      <c r="A317" s="113">
        <v>42381</v>
      </c>
      <c r="B317" s="110" t="s">
        <v>991</v>
      </c>
      <c r="C317" s="110" t="s">
        <v>350</v>
      </c>
      <c r="D317" s="110" t="s">
        <v>1666</v>
      </c>
      <c r="E317" s="110" t="s">
        <v>251</v>
      </c>
      <c r="F317" s="110" t="s">
        <v>978</v>
      </c>
      <c r="G317" s="110" t="s">
        <v>267</v>
      </c>
      <c r="H317" s="110" t="s">
        <v>1645</v>
      </c>
      <c r="I317" s="114" t="s">
        <v>528</v>
      </c>
      <c r="J317" s="111" t="s">
        <v>1665</v>
      </c>
      <c r="K317" s="110" t="s">
        <v>59</v>
      </c>
      <c r="L317" s="110" t="s">
        <v>528</v>
      </c>
      <c r="M317" s="110" t="s">
        <v>173</v>
      </c>
      <c r="N317" s="110" t="s">
        <v>531</v>
      </c>
    </row>
    <row r="318" spans="1:14" ht="46.5" customHeight="1" x14ac:dyDescent="0.2">
      <c r="A318" s="113">
        <v>42381</v>
      </c>
      <c r="B318" s="110" t="s">
        <v>993</v>
      </c>
      <c r="C318" s="110" t="s">
        <v>1670</v>
      </c>
      <c r="D318" s="110" t="s">
        <v>1669</v>
      </c>
      <c r="E318" s="110" t="s">
        <v>345</v>
      </c>
      <c r="F318" s="110" t="s">
        <v>992</v>
      </c>
      <c r="G318" s="110" t="s">
        <v>136</v>
      </c>
      <c r="H318" s="110" t="s">
        <v>1668</v>
      </c>
      <c r="I318" s="114" t="s">
        <v>528</v>
      </c>
      <c r="J318" s="111" t="s">
        <v>1667</v>
      </c>
      <c r="K318" s="110" t="s">
        <v>59</v>
      </c>
      <c r="L318" s="110" t="s">
        <v>528</v>
      </c>
      <c r="M318" s="110" t="s">
        <v>173</v>
      </c>
      <c r="N318" s="110" t="s">
        <v>531</v>
      </c>
    </row>
    <row r="319" spans="1:14" ht="46.5" customHeight="1" x14ac:dyDescent="0.2">
      <c r="A319" s="113">
        <v>42381</v>
      </c>
      <c r="B319" s="110" t="s">
        <v>977</v>
      </c>
      <c r="C319" s="110" t="s">
        <v>1643</v>
      </c>
      <c r="D319" s="110" t="s">
        <v>1642</v>
      </c>
      <c r="E319" s="110" t="s">
        <v>172</v>
      </c>
      <c r="F319" s="110" t="s">
        <v>976</v>
      </c>
      <c r="G319" s="110" t="s">
        <v>976</v>
      </c>
      <c r="H319" s="110" t="s">
        <v>975</v>
      </c>
      <c r="I319" s="114" t="s">
        <v>528</v>
      </c>
      <c r="J319" s="111" t="s">
        <v>1641</v>
      </c>
      <c r="K319" s="110" t="s">
        <v>59</v>
      </c>
      <c r="L319" s="110" t="s">
        <v>528</v>
      </c>
      <c r="M319" s="110" t="s">
        <v>173</v>
      </c>
      <c r="N319" s="110" t="s">
        <v>531</v>
      </c>
    </row>
    <row r="320" spans="1:14" ht="46.5" customHeight="1" x14ac:dyDescent="0.2">
      <c r="A320" s="113">
        <v>42381</v>
      </c>
      <c r="B320" s="110" t="s">
        <v>995</v>
      </c>
      <c r="C320" s="110" t="s">
        <v>1674</v>
      </c>
      <c r="D320" s="110" t="s">
        <v>1673</v>
      </c>
      <c r="E320" s="110" t="s">
        <v>180</v>
      </c>
      <c r="F320" s="110" t="s">
        <v>994</v>
      </c>
      <c r="G320" s="110" t="s">
        <v>25</v>
      </c>
      <c r="H320" s="110" t="s">
        <v>1672</v>
      </c>
      <c r="I320" s="114" t="s">
        <v>528</v>
      </c>
      <c r="J320" s="111" t="s">
        <v>1671</v>
      </c>
      <c r="K320" s="110" t="s">
        <v>55</v>
      </c>
      <c r="L320" s="110" t="s">
        <v>528</v>
      </c>
      <c r="M320" s="110" t="s">
        <v>173</v>
      </c>
      <c r="N320" s="110" t="s">
        <v>531</v>
      </c>
    </row>
    <row r="321" spans="1:14" ht="46.5" customHeight="1" x14ac:dyDescent="0.2">
      <c r="A321" s="113">
        <v>42381</v>
      </c>
      <c r="B321" s="110" t="s">
        <v>972</v>
      </c>
      <c r="C321" s="110" t="s">
        <v>196</v>
      </c>
      <c r="D321" s="110" t="s">
        <v>1636</v>
      </c>
      <c r="E321" s="110" t="s">
        <v>174</v>
      </c>
      <c r="F321" s="110" t="s">
        <v>971</v>
      </c>
      <c r="G321" s="110" t="s">
        <v>970</v>
      </c>
      <c r="H321" s="110" t="s">
        <v>1635</v>
      </c>
      <c r="I321" s="114" t="s">
        <v>528</v>
      </c>
      <c r="J321" s="111" t="s">
        <v>1634</v>
      </c>
      <c r="K321" s="110" t="s">
        <v>60</v>
      </c>
      <c r="L321" s="110" t="s">
        <v>528</v>
      </c>
      <c r="M321" s="110" t="s">
        <v>173</v>
      </c>
      <c r="N321" s="110" t="s">
        <v>526</v>
      </c>
    </row>
    <row r="322" spans="1:14" ht="46.5" customHeight="1" x14ac:dyDescent="0.2">
      <c r="A322" s="113">
        <v>42381</v>
      </c>
      <c r="B322" s="110" t="s">
        <v>969</v>
      </c>
      <c r="C322" s="110" t="s">
        <v>634</v>
      </c>
      <c r="D322" s="110" t="s">
        <v>1633</v>
      </c>
      <c r="E322" s="110" t="s">
        <v>273</v>
      </c>
      <c r="F322" s="110" t="s">
        <v>968</v>
      </c>
      <c r="G322" s="110" t="s">
        <v>968</v>
      </c>
      <c r="H322" s="110" t="s">
        <v>1632</v>
      </c>
      <c r="I322" s="114" t="s">
        <v>528</v>
      </c>
      <c r="J322" s="111" t="s">
        <v>1631</v>
      </c>
      <c r="K322" s="110" t="s">
        <v>53</v>
      </c>
      <c r="L322" s="110" t="s">
        <v>528</v>
      </c>
      <c r="M322" s="110" t="s">
        <v>173</v>
      </c>
      <c r="N322" s="110" t="s">
        <v>531</v>
      </c>
    </row>
    <row r="323" spans="1:14" ht="46.5" customHeight="1" x14ac:dyDescent="0.2">
      <c r="A323" s="113">
        <v>42381</v>
      </c>
      <c r="B323" s="110" t="s">
        <v>974</v>
      </c>
      <c r="C323" s="110" t="s">
        <v>1640</v>
      </c>
      <c r="D323" s="110" t="s">
        <v>1639</v>
      </c>
      <c r="E323" s="110" t="s">
        <v>177</v>
      </c>
      <c r="F323" s="110" t="s">
        <v>973</v>
      </c>
      <c r="G323" s="110" t="s">
        <v>454</v>
      </c>
      <c r="H323" s="110" t="s">
        <v>1638</v>
      </c>
      <c r="I323" s="114" t="s">
        <v>528</v>
      </c>
      <c r="J323" s="111" t="s">
        <v>1637</v>
      </c>
      <c r="K323" s="110" t="s">
        <v>59</v>
      </c>
      <c r="L323" s="110" t="s">
        <v>528</v>
      </c>
      <c r="M323" s="110" t="s">
        <v>173</v>
      </c>
      <c r="N323" s="110" t="s">
        <v>526</v>
      </c>
    </row>
    <row r="324" spans="1:14" ht="46.5" customHeight="1" x14ac:dyDescent="0.2">
      <c r="A324" s="113">
        <v>42380</v>
      </c>
      <c r="B324" s="110" t="s">
        <v>2490</v>
      </c>
      <c r="C324" s="110" t="s">
        <v>189</v>
      </c>
      <c r="D324" s="110" t="s">
        <v>528</v>
      </c>
      <c r="E324" s="110" t="s">
        <v>190</v>
      </c>
      <c r="F324" s="110" t="s">
        <v>14</v>
      </c>
      <c r="G324" s="110" t="s">
        <v>14</v>
      </c>
      <c r="H324" s="110" t="s">
        <v>385</v>
      </c>
      <c r="I324" s="114" t="s">
        <v>528</v>
      </c>
      <c r="J324" s="111" t="s">
        <v>2489</v>
      </c>
      <c r="K324" s="110" t="s">
        <v>57</v>
      </c>
      <c r="L324" s="110" t="s">
        <v>528</v>
      </c>
      <c r="M324" s="110" t="s">
        <v>173</v>
      </c>
      <c r="N324" s="110" t="s">
        <v>526</v>
      </c>
    </row>
    <row r="325" spans="1:14" ht="46.5" customHeight="1" x14ac:dyDescent="0.2">
      <c r="A325" s="113">
        <v>42380</v>
      </c>
      <c r="B325" s="110" t="s">
        <v>960</v>
      </c>
      <c r="C325" s="110" t="s">
        <v>1620</v>
      </c>
      <c r="D325" s="110" t="s">
        <v>1619</v>
      </c>
      <c r="E325" s="110" t="s">
        <v>288</v>
      </c>
      <c r="F325" s="110" t="s">
        <v>1618</v>
      </c>
      <c r="G325" s="110" t="s">
        <v>1618</v>
      </c>
      <c r="H325" s="110" t="s">
        <v>1617</v>
      </c>
      <c r="I325" s="114" t="s">
        <v>528</v>
      </c>
      <c r="J325" s="111" t="s">
        <v>1616</v>
      </c>
      <c r="K325" s="110" t="s">
        <v>58</v>
      </c>
      <c r="L325" s="110" t="s">
        <v>528</v>
      </c>
      <c r="M325" s="110" t="s">
        <v>173</v>
      </c>
      <c r="N325" s="110" t="s">
        <v>526</v>
      </c>
    </row>
    <row r="326" spans="1:14" ht="46.5" customHeight="1" x14ac:dyDescent="0.2">
      <c r="A326" s="113">
        <v>42380</v>
      </c>
      <c r="B326" s="110" t="s">
        <v>967</v>
      </c>
      <c r="C326" s="110" t="s">
        <v>1432</v>
      </c>
      <c r="D326" s="110" t="s">
        <v>1630</v>
      </c>
      <c r="E326" s="110" t="s">
        <v>296</v>
      </c>
      <c r="F326" s="110" t="s">
        <v>966</v>
      </c>
      <c r="G326" s="110" t="s">
        <v>965</v>
      </c>
      <c r="H326" s="110" t="s">
        <v>1629</v>
      </c>
      <c r="I326" s="114" t="s">
        <v>528</v>
      </c>
      <c r="J326" s="111" t="s">
        <v>1628</v>
      </c>
      <c r="K326" s="110" t="s">
        <v>56</v>
      </c>
      <c r="L326" s="110" t="s">
        <v>528</v>
      </c>
      <c r="M326" s="110" t="s">
        <v>173</v>
      </c>
      <c r="N326" s="110" t="s">
        <v>526</v>
      </c>
    </row>
    <row r="327" spans="1:14" ht="46.5" customHeight="1" x14ac:dyDescent="0.2">
      <c r="A327" s="113">
        <v>42380</v>
      </c>
      <c r="B327" s="110" t="s">
        <v>964</v>
      </c>
      <c r="C327" s="110" t="s">
        <v>1627</v>
      </c>
      <c r="D327" s="110" t="s">
        <v>1626</v>
      </c>
      <c r="E327" s="110" t="s">
        <v>202</v>
      </c>
      <c r="F327" s="110" t="s">
        <v>963</v>
      </c>
      <c r="G327" s="110" t="s">
        <v>476</v>
      </c>
      <c r="H327" s="110" t="s">
        <v>528</v>
      </c>
      <c r="I327" s="114" t="s">
        <v>528</v>
      </c>
      <c r="J327" s="111" t="s">
        <v>1625</v>
      </c>
      <c r="K327" s="110" t="s">
        <v>56</v>
      </c>
      <c r="L327" s="110" t="s">
        <v>318</v>
      </c>
      <c r="M327" s="110" t="s">
        <v>173</v>
      </c>
      <c r="N327" s="110" t="s">
        <v>531</v>
      </c>
    </row>
    <row r="328" spans="1:14" ht="46.5" customHeight="1" x14ac:dyDescent="0.2">
      <c r="A328" s="113">
        <v>42380</v>
      </c>
      <c r="B328" s="110" t="s">
        <v>2488</v>
      </c>
      <c r="C328" s="110" t="s">
        <v>2487</v>
      </c>
      <c r="D328" s="110" t="s">
        <v>2486</v>
      </c>
      <c r="E328" s="110" t="s">
        <v>277</v>
      </c>
      <c r="F328" s="110" t="s">
        <v>2485</v>
      </c>
      <c r="G328" s="110" t="s">
        <v>2485</v>
      </c>
      <c r="H328" s="110" t="s">
        <v>528</v>
      </c>
      <c r="I328" s="114" t="s">
        <v>528</v>
      </c>
      <c r="J328" s="111" t="s">
        <v>2484</v>
      </c>
      <c r="K328" s="110" t="s">
        <v>56</v>
      </c>
      <c r="L328" s="110" t="s">
        <v>528</v>
      </c>
      <c r="M328" s="110" t="s">
        <v>173</v>
      </c>
      <c r="N328" s="110" t="s">
        <v>531</v>
      </c>
    </row>
    <row r="329" spans="1:14" ht="46.5" customHeight="1" x14ac:dyDescent="0.2">
      <c r="A329" s="113">
        <v>42380</v>
      </c>
      <c r="B329" s="110" t="s">
        <v>959</v>
      </c>
      <c r="C329" s="110" t="s">
        <v>285</v>
      </c>
      <c r="D329" s="110" t="s">
        <v>1615</v>
      </c>
      <c r="E329" s="110" t="s">
        <v>277</v>
      </c>
      <c r="F329" s="110" t="s">
        <v>283</v>
      </c>
      <c r="G329" s="110" t="s">
        <v>27</v>
      </c>
      <c r="H329" s="110" t="s">
        <v>284</v>
      </c>
      <c r="I329" s="114" t="s">
        <v>528</v>
      </c>
      <c r="J329" s="111" t="s">
        <v>1614</v>
      </c>
      <c r="K329" s="110" t="s">
        <v>57</v>
      </c>
      <c r="L329" s="110" t="s">
        <v>528</v>
      </c>
      <c r="M329" s="110" t="s">
        <v>173</v>
      </c>
      <c r="N329" s="110" t="s">
        <v>531</v>
      </c>
    </row>
    <row r="330" spans="1:14" ht="46.5" customHeight="1" x14ac:dyDescent="0.2">
      <c r="A330" s="113">
        <v>42380</v>
      </c>
      <c r="B330" s="110" t="s">
        <v>958</v>
      </c>
      <c r="C330" s="110" t="s">
        <v>285</v>
      </c>
      <c r="D330" s="110" t="s">
        <v>1613</v>
      </c>
      <c r="E330" s="110" t="s">
        <v>277</v>
      </c>
      <c r="F330" s="110" t="s">
        <v>283</v>
      </c>
      <c r="G330" s="110" t="s">
        <v>27</v>
      </c>
      <c r="H330" s="110" t="s">
        <v>284</v>
      </c>
      <c r="I330" s="114" t="s">
        <v>528</v>
      </c>
      <c r="J330" s="111" t="s">
        <v>1612</v>
      </c>
      <c r="K330" s="110" t="s">
        <v>57</v>
      </c>
      <c r="L330" s="110" t="s">
        <v>528</v>
      </c>
      <c r="M330" s="110" t="s">
        <v>173</v>
      </c>
      <c r="N330" s="110" t="s">
        <v>531</v>
      </c>
    </row>
    <row r="331" spans="1:14" ht="46.5" customHeight="1" x14ac:dyDescent="0.2">
      <c r="A331" s="113">
        <v>42380</v>
      </c>
      <c r="B331" s="110" t="s">
        <v>957</v>
      </c>
      <c r="C331" s="110" t="s">
        <v>625</v>
      </c>
      <c r="D331" s="110" t="s">
        <v>1611</v>
      </c>
      <c r="E331" s="110" t="s">
        <v>172</v>
      </c>
      <c r="F331" s="110" t="s">
        <v>956</v>
      </c>
      <c r="G331" s="110" t="s">
        <v>956</v>
      </c>
      <c r="H331" s="110" t="s">
        <v>1610</v>
      </c>
      <c r="I331" s="114" t="s">
        <v>528</v>
      </c>
      <c r="J331" s="111" t="s">
        <v>1609</v>
      </c>
      <c r="K331" s="110" t="s">
        <v>53</v>
      </c>
      <c r="L331" s="110" t="s">
        <v>415</v>
      </c>
      <c r="M331" s="110" t="s">
        <v>173</v>
      </c>
      <c r="N331" s="110" t="s">
        <v>531</v>
      </c>
    </row>
    <row r="332" spans="1:14" ht="46.5" customHeight="1" x14ac:dyDescent="0.2">
      <c r="A332" s="113">
        <v>42380</v>
      </c>
      <c r="B332" s="110" t="s">
        <v>955</v>
      </c>
      <c r="C332" s="110" t="s">
        <v>340</v>
      </c>
      <c r="D332" s="110" t="s">
        <v>1608</v>
      </c>
      <c r="E332" s="110" t="s">
        <v>174</v>
      </c>
      <c r="F332" s="110" t="s">
        <v>954</v>
      </c>
      <c r="G332" s="110" t="s">
        <v>28</v>
      </c>
      <c r="H332" s="110" t="s">
        <v>1607</v>
      </c>
      <c r="I332" s="114" t="s">
        <v>528</v>
      </c>
      <c r="J332" s="111" t="s">
        <v>1606</v>
      </c>
      <c r="K332" s="110" t="s">
        <v>60</v>
      </c>
      <c r="L332" s="110" t="s">
        <v>528</v>
      </c>
      <c r="M332" s="110" t="s">
        <v>173</v>
      </c>
      <c r="N332" s="110" t="s">
        <v>531</v>
      </c>
    </row>
    <row r="333" spans="1:14" ht="46.5" customHeight="1" x14ac:dyDescent="0.2">
      <c r="A333" s="113">
        <v>42380</v>
      </c>
      <c r="B333" s="110" t="s">
        <v>953</v>
      </c>
      <c r="C333" s="110" t="s">
        <v>285</v>
      </c>
      <c r="D333" s="110" t="s">
        <v>1605</v>
      </c>
      <c r="E333" s="110" t="s">
        <v>277</v>
      </c>
      <c r="F333" s="110" t="s">
        <v>283</v>
      </c>
      <c r="G333" s="110" t="s">
        <v>27</v>
      </c>
      <c r="H333" s="110" t="s">
        <v>284</v>
      </c>
      <c r="I333" s="114" t="s">
        <v>528</v>
      </c>
      <c r="J333" s="111" t="s">
        <v>1604</v>
      </c>
      <c r="K333" s="110" t="s">
        <v>57</v>
      </c>
      <c r="L333" s="110" t="s">
        <v>528</v>
      </c>
      <c r="M333" s="110" t="s">
        <v>173</v>
      </c>
      <c r="N333" s="110" t="s">
        <v>531</v>
      </c>
    </row>
    <row r="334" spans="1:14" ht="46.5" customHeight="1" x14ac:dyDescent="0.2">
      <c r="A334" s="113">
        <v>42380</v>
      </c>
      <c r="B334" s="110" t="s">
        <v>962</v>
      </c>
      <c r="C334" s="110" t="s">
        <v>1624</v>
      </c>
      <c r="D334" s="110" t="s">
        <v>1623</v>
      </c>
      <c r="E334" s="110" t="s">
        <v>351</v>
      </c>
      <c r="F334" s="110" t="s">
        <v>961</v>
      </c>
      <c r="G334" s="110" t="s">
        <v>103</v>
      </c>
      <c r="H334" s="110" t="s">
        <v>1622</v>
      </c>
      <c r="I334" s="114" t="s">
        <v>528</v>
      </c>
      <c r="J334" s="111" t="s">
        <v>1621</v>
      </c>
      <c r="K334" s="110" t="s">
        <v>56</v>
      </c>
      <c r="L334" s="110" t="s">
        <v>528</v>
      </c>
      <c r="M334" s="110" t="s">
        <v>173</v>
      </c>
      <c r="N334" s="110" t="s">
        <v>531</v>
      </c>
    </row>
    <row r="335" spans="1:14" ht="46.5" customHeight="1" x14ac:dyDescent="0.2">
      <c r="A335" s="113">
        <v>42378</v>
      </c>
      <c r="B335" s="110" t="s">
        <v>952</v>
      </c>
      <c r="C335" s="110" t="s">
        <v>616</v>
      </c>
      <c r="D335" s="110" t="s">
        <v>1603</v>
      </c>
      <c r="E335" s="110" t="s">
        <v>296</v>
      </c>
      <c r="F335" s="110" t="s">
        <v>951</v>
      </c>
      <c r="G335" s="110" t="s">
        <v>11</v>
      </c>
      <c r="H335" s="110" t="s">
        <v>1602</v>
      </c>
      <c r="I335" s="114" t="s">
        <v>528</v>
      </c>
      <c r="J335" s="111" t="s">
        <v>1601</v>
      </c>
      <c r="K335" s="110" t="s">
        <v>56</v>
      </c>
      <c r="L335" s="110" t="s">
        <v>528</v>
      </c>
      <c r="M335" s="110" t="s">
        <v>173</v>
      </c>
      <c r="N335" s="110" t="s">
        <v>531</v>
      </c>
    </row>
    <row r="336" spans="1:14" ht="46.5" customHeight="1" x14ac:dyDescent="0.2">
      <c r="A336" s="113">
        <v>42377</v>
      </c>
      <c r="B336" s="110" t="s">
        <v>1341</v>
      </c>
      <c r="C336" s="110" t="s">
        <v>804</v>
      </c>
      <c r="D336" s="110" t="s">
        <v>2247</v>
      </c>
      <c r="E336" s="110" t="s">
        <v>193</v>
      </c>
      <c r="F336" s="110" t="s">
        <v>159</v>
      </c>
      <c r="G336" s="110" t="s">
        <v>159</v>
      </c>
      <c r="H336" s="110" t="s">
        <v>528</v>
      </c>
      <c r="I336" s="112">
        <v>138.852</v>
      </c>
      <c r="J336" s="111" t="s">
        <v>2246</v>
      </c>
      <c r="K336" s="110" t="s">
        <v>50</v>
      </c>
      <c r="L336" s="110" t="s">
        <v>528</v>
      </c>
      <c r="M336" s="110" t="s">
        <v>173</v>
      </c>
      <c r="N336" s="110" t="s">
        <v>526</v>
      </c>
    </row>
    <row r="337" spans="1:14" ht="46.5" customHeight="1" x14ac:dyDescent="0.2">
      <c r="A337" s="113">
        <v>42401</v>
      </c>
      <c r="B337" s="110" t="s">
        <v>1350</v>
      </c>
      <c r="C337" s="110" t="s">
        <v>2257</v>
      </c>
      <c r="D337" s="110" t="s">
        <v>528</v>
      </c>
      <c r="E337" s="110" t="s">
        <v>207</v>
      </c>
      <c r="F337" s="110" t="s">
        <v>510</v>
      </c>
      <c r="G337" s="110" t="s">
        <v>510</v>
      </c>
      <c r="H337" s="110" t="s">
        <v>2256</v>
      </c>
      <c r="I337" s="112">
        <v>350</v>
      </c>
      <c r="J337" s="111" t="s">
        <v>2255</v>
      </c>
      <c r="K337" s="110" t="s">
        <v>53</v>
      </c>
      <c r="L337" s="111" t="s">
        <v>1349</v>
      </c>
      <c r="M337" s="110" t="s">
        <v>173</v>
      </c>
      <c r="N337" s="110" t="s">
        <v>531</v>
      </c>
    </row>
    <row r="338" spans="1:14" ht="46.5" customHeight="1" x14ac:dyDescent="0.2">
      <c r="A338" s="113">
        <v>42377</v>
      </c>
      <c r="B338" s="110" t="s">
        <v>950</v>
      </c>
      <c r="C338" s="110" t="s">
        <v>1600</v>
      </c>
      <c r="D338" s="110" t="s">
        <v>528</v>
      </c>
      <c r="E338" s="110" t="s">
        <v>185</v>
      </c>
      <c r="F338" s="110" t="s">
        <v>238</v>
      </c>
      <c r="G338" s="110" t="s">
        <v>154</v>
      </c>
      <c r="H338" s="110" t="s">
        <v>239</v>
      </c>
      <c r="I338" s="114" t="s">
        <v>528</v>
      </c>
      <c r="J338" s="111" t="s">
        <v>1599</v>
      </c>
      <c r="K338" s="110" t="s">
        <v>58</v>
      </c>
      <c r="L338" s="110" t="s">
        <v>528</v>
      </c>
      <c r="M338" s="110" t="s">
        <v>173</v>
      </c>
      <c r="N338" s="110" t="s">
        <v>531</v>
      </c>
    </row>
    <row r="339" spans="1:14" ht="46.5" customHeight="1" x14ac:dyDescent="0.2">
      <c r="A339" s="113">
        <v>42376</v>
      </c>
      <c r="B339" s="110" t="s">
        <v>1336</v>
      </c>
      <c r="C339" s="110" t="s">
        <v>809</v>
      </c>
      <c r="D339" s="110" t="s">
        <v>2241</v>
      </c>
      <c r="E339" s="110" t="s">
        <v>288</v>
      </c>
      <c r="F339" s="110" t="s">
        <v>159</v>
      </c>
      <c r="G339" s="110" t="s">
        <v>159</v>
      </c>
      <c r="H339" s="110" t="s">
        <v>528</v>
      </c>
      <c r="I339" s="112">
        <v>66.8</v>
      </c>
      <c r="J339" s="111" t="s">
        <v>2240</v>
      </c>
      <c r="K339" s="110" t="s">
        <v>56</v>
      </c>
      <c r="L339" s="110" t="s">
        <v>528</v>
      </c>
      <c r="M339" s="110" t="s">
        <v>173</v>
      </c>
      <c r="N339" s="110" t="s">
        <v>526</v>
      </c>
    </row>
    <row r="340" spans="1:14" ht="46.5" customHeight="1" x14ac:dyDescent="0.2">
      <c r="A340" s="113">
        <v>42376</v>
      </c>
      <c r="B340" s="110" t="s">
        <v>933</v>
      </c>
      <c r="C340" s="110" t="s">
        <v>1571</v>
      </c>
      <c r="D340" s="110" t="s">
        <v>1570</v>
      </c>
      <c r="E340" s="110" t="s">
        <v>177</v>
      </c>
      <c r="F340" s="110" t="s">
        <v>570</v>
      </c>
      <c r="G340" s="110" t="s">
        <v>569</v>
      </c>
      <c r="H340" s="110" t="s">
        <v>568</v>
      </c>
      <c r="I340" s="114" t="s">
        <v>528</v>
      </c>
      <c r="J340" s="111" t="s">
        <v>1569</v>
      </c>
      <c r="K340" s="110" t="s">
        <v>56</v>
      </c>
      <c r="L340" s="110" t="s">
        <v>528</v>
      </c>
      <c r="M340" s="110" t="s">
        <v>173</v>
      </c>
      <c r="N340" s="110" t="s">
        <v>526</v>
      </c>
    </row>
    <row r="341" spans="1:14" ht="46.5" customHeight="1" x14ac:dyDescent="0.2">
      <c r="A341" s="113">
        <v>42376</v>
      </c>
      <c r="B341" s="110" t="s">
        <v>949</v>
      </c>
      <c r="C341" s="110" t="s">
        <v>718</v>
      </c>
      <c r="D341" s="110" t="s">
        <v>1598</v>
      </c>
      <c r="E341" s="110" t="s">
        <v>183</v>
      </c>
      <c r="F341" s="110" t="s">
        <v>948</v>
      </c>
      <c r="G341" s="110" t="s">
        <v>154</v>
      </c>
      <c r="H341" s="110" t="s">
        <v>1597</v>
      </c>
      <c r="I341" s="114" t="s">
        <v>528</v>
      </c>
      <c r="J341" s="111" t="s">
        <v>1596</v>
      </c>
      <c r="K341" s="110" t="s">
        <v>58</v>
      </c>
      <c r="L341" s="110" t="s">
        <v>2483</v>
      </c>
      <c r="M341" s="110" t="s">
        <v>173</v>
      </c>
      <c r="N341" s="110" t="s">
        <v>531</v>
      </c>
    </row>
    <row r="342" spans="1:14" ht="46.5" customHeight="1" x14ac:dyDescent="0.2">
      <c r="A342" s="113">
        <v>42376</v>
      </c>
      <c r="B342" s="110" t="s">
        <v>947</v>
      </c>
      <c r="C342" s="110" t="s">
        <v>1595</v>
      </c>
      <c r="D342" s="110" t="s">
        <v>946</v>
      </c>
      <c r="E342" s="110" t="s">
        <v>288</v>
      </c>
      <c r="F342" s="110" t="s">
        <v>292</v>
      </c>
      <c r="G342" s="110" t="s">
        <v>293</v>
      </c>
      <c r="H342" s="110" t="s">
        <v>1594</v>
      </c>
      <c r="I342" s="114" t="s">
        <v>528</v>
      </c>
      <c r="J342" s="111" t="s">
        <v>1593</v>
      </c>
      <c r="K342" s="110" t="s">
        <v>56</v>
      </c>
      <c r="L342" s="110" t="s">
        <v>528</v>
      </c>
      <c r="M342" s="110" t="s">
        <v>173</v>
      </c>
      <c r="N342" s="110" t="s">
        <v>531</v>
      </c>
    </row>
    <row r="343" spans="1:14" ht="46.5" customHeight="1" x14ac:dyDescent="0.2">
      <c r="A343" s="113">
        <v>42376</v>
      </c>
      <c r="B343" s="110" t="s">
        <v>945</v>
      </c>
      <c r="C343" s="110" t="s">
        <v>1592</v>
      </c>
      <c r="D343" s="110" t="s">
        <v>1591</v>
      </c>
      <c r="E343" s="110" t="s">
        <v>251</v>
      </c>
      <c r="F343" s="110" t="s">
        <v>498</v>
      </c>
      <c r="G343" s="110" t="s">
        <v>455</v>
      </c>
      <c r="H343" s="110" t="s">
        <v>497</v>
      </c>
      <c r="I343" s="114" t="s">
        <v>528</v>
      </c>
      <c r="J343" s="111" t="s">
        <v>1590</v>
      </c>
      <c r="K343" s="110" t="s">
        <v>59</v>
      </c>
      <c r="L343" s="110" t="s">
        <v>528</v>
      </c>
      <c r="M343" s="110" t="s">
        <v>173</v>
      </c>
      <c r="N343" s="110" t="s">
        <v>531</v>
      </c>
    </row>
    <row r="344" spans="1:14" ht="46.5" customHeight="1" x14ac:dyDescent="0.2">
      <c r="A344" s="113">
        <v>42376</v>
      </c>
      <c r="B344" s="110" t="s">
        <v>944</v>
      </c>
      <c r="C344" s="110" t="s">
        <v>446</v>
      </c>
      <c r="D344" s="110" t="s">
        <v>1589</v>
      </c>
      <c r="E344" s="110" t="s">
        <v>351</v>
      </c>
      <c r="F344" s="110" t="s">
        <v>943</v>
      </c>
      <c r="G344" s="110" t="s">
        <v>276</v>
      </c>
      <c r="H344" s="110" t="s">
        <v>1588</v>
      </c>
      <c r="I344" s="114" t="s">
        <v>528</v>
      </c>
      <c r="J344" s="111" t="s">
        <v>1587</v>
      </c>
      <c r="K344" s="110" t="s">
        <v>55</v>
      </c>
      <c r="L344" s="110" t="s">
        <v>528</v>
      </c>
      <c r="M344" s="110" t="s">
        <v>173</v>
      </c>
      <c r="N344" s="110" t="s">
        <v>531</v>
      </c>
    </row>
    <row r="345" spans="1:14" ht="46.5" customHeight="1" x14ac:dyDescent="0.2">
      <c r="A345" s="113">
        <v>42376</v>
      </c>
      <c r="B345" s="110" t="s">
        <v>942</v>
      </c>
      <c r="C345" s="110" t="s">
        <v>1584</v>
      </c>
      <c r="D345" s="110" t="s">
        <v>1586</v>
      </c>
      <c r="E345" s="110" t="s">
        <v>251</v>
      </c>
      <c r="F345" s="110" t="s">
        <v>453</v>
      </c>
      <c r="G345" s="110" t="s">
        <v>453</v>
      </c>
      <c r="H345" s="110" t="s">
        <v>655</v>
      </c>
      <c r="I345" s="114" t="s">
        <v>528</v>
      </c>
      <c r="J345" s="111" t="s">
        <v>1585</v>
      </c>
      <c r="K345" s="110" t="s">
        <v>53</v>
      </c>
      <c r="L345" s="110" t="s">
        <v>528</v>
      </c>
      <c r="M345" s="110" t="s">
        <v>173</v>
      </c>
      <c r="N345" s="110" t="s">
        <v>531</v>
      </c>
    </row>
    <row r="346" spans="1:14" ht="46.5" customHeight="1" x14ac:dyDescent="0.2">
      <c r="A346" s="113">
        <v>42376</v>
      </c>
      <c r="B346" s="110" t="s">
        <v>941</v>
      </c>
      <c r="C346" s="110" t="s">
        <v>1584</v>
      </c>
      <c r="D346" s="110" t="s">
        <v>1583</v>
      </c>
      <c r="E346" s="110" t="s">
        <v>251</v>
      </c>
      <c r="F346" s="110" t="s">
        <v>453</v>
      </c>
      <c r="G346" s="110" t="s">
        <v>453</v>
      </c>
      <c r="H346" s="110" t="s">
        <v>655</v>
      </c>
      <c r="I346" s="114" t="s">
        <v>528</v>
      </c>
      <c r="J346" s="111" t="s">
        <v>1582</v>
      </c>
      <c r="K346" s="110" t="s">
        <v>58</v>
      </c>
      <c r="L346" s="110" t="s">
        <v>528</v>
      </c>
      <c r="M346" s="110" t="s">
        <v>173</v>
      </c>
      <c r="N346" s="110" t="s">
        <v>531</v>
      </c>
    </row>
    <row r="347" spans="1:14" ht="46.5" customHeight="1" x14ac:dyDescent="0.2">
      <c r="A347" s="113">
        <v>42376</v>
      </c>
      <c r="B347" s="110" t="s">
        <v>940</v>
      </c>
      <c r="C347" s="110" t="s">
        <v>295</v>
      </c>
      <c r="D347" s="110" t="s">
        <v>1581</v>
      </c>
      <c r="E347" s="110" t="s">
        <v>288</v>
      </c>
      <c r="F347" s="110" t="s">
        <v>939</v>
      </c>
      <c r="G347" s="110" t="s">
        <v>939</v>
      </c>
      <c r="H347" s="110" t="s">
        <v>1580</v>
      </c>
      <c r="I347" s="114" t="s">
        <v>528</v>
      </c>
      <c r="J347" s="111" t="s">
        <v>1579</v>
      </c>
      <c r="K347" s="110" t="s">
        <v>56</v>
      </c>
      <c r="L347" s="110" t="s">
        <v>528</v>
      </c>
      <c r="M347" s="110" t="s">
        <v>173</v>
      </c>
      <c r="N347" s="110" t="s">
        <v>531</v>
      </c>
    </row>
    <row r="348" spans="1:14" ht="46.5" customHeight="1" x14ac:dyDescent="0.2">
      <c r="A348" s="113">
        <v>42376</v>
      </c>
      <c r="B348" s="110" t="s">
        <v>938</v>
      </c>
      <c r="C348" s="110" t="s">
        <v>1578</v>
      </c>
      <c r="D348" s="110" t="s">
        <v>1577</v>
      </c>
      <c r="E348" s="110" t="s">
        <v>174</v>
      </c>
      <c r="F348" s="110" t="s">
        <v>492</v>
      </c>
      <c r="G348" s="110" t="s">
        <v>29</v>
      </c>
      <c r="H348" s="110" t="s">
        <v>630</v>
      </c>
      <c r="I348" s="114" t="s">
        <v>528</v>
      </c>
      <c r="J348" s="111" t="s">
        <v>1576</v>
      </c>
      <c r="K348" s="110" t="s">
        <v>60</v>
      </c>
      <c r="L348" s="110" t="s">
        <v>528</v>
      </c>
      <c r="M348" s="110" t="s">
        <v>173</v>
      </c>
      <c r="N348" s="110" t="s">
        <v>531</v>
      </c>
    </row>
    <row r="349" spans="1:14" ht="46.5" customHeight="1" x14ac:dyDescent="0.2">
      <c r="A349" s="113">
        <v>42376</v>
      </c>
      <c r="B349" s="110" t="s">
        <v>1335</v>
      </c>
      <c r="C349" s="110" t="s">
        <v>2239</v>
      </c>
      <c r="D349" s="110" t="s">
        <v>528</v>
      </c>
      <c r="E349" s="110" t="s">
        <v>273</v>
      </c>
      <c r="F349" s="110" t="s">
        <v>1334</v>
      </c>
      <c r="G349" s="110" t="s">
        <v>1333</v>
      </c>
      <c r="H349" s="110" t="s">
        <v>2238</v>
      </c>
      <c r="I349" s="112">
        <v>62</v>
      </c>
      <c r="J349" s="111" t="s">
        <v>2237</v>
      </c>
      <c r="K349" s="110" t="s">
        <v>53</v>
      </c>
      <c r="L349" s="110" t="s">
        <v>528</v>
      </c>
      <c r="M349" s="110" t="s">
        <v>173</v>
      </c>
      <c r="N349" s="110" t="s">
        <v>531</v>
      </c>
    </row>
    <row r="350" spans="1:14" ht="46.5" customHeight="1" x14ac:dyDescent="0.2">
      <c r="A350" s="113">
        <v>42376</v>
      </c>
      <c r="B350" s="110" t="s">
        <v>1321</v>
      </c>
      <c r="C350" s="110" t="s">
        <v>208</v>
      </c>
      <c r="D350" s="110" t="s">
        <v>2225</v>
      </c>
      <c r="E350" s="110" t="s">
        <v>193</v>
      </c>
      <c r="F350" s="110" t="s">
        <v>1320</v>
      </c>
      <c r="G350" s="110" t="s">
        <v>1320</v>
      </c>
      <c r="H350" s="110" t="s">
        <v>2224</v>
      </c>
      <c r="I350" s="112">
        <v>20.399999999999999</v>
      </c>
      <c r="J350" s="111" t="s">
        <v>2223</v>
      </c>
      <c r="K350" s="110" t="s">
        <v>50</v>
      </c>
      <c r="L350" s="110" t="s">
        <v>528</v>
      </c>
      <c r="M350" s="110" t="s">
        <v>173</v>
      </c>
      <c r="N350" s="110" t="s">
        <v>531</v>
      </c>
    </row>
    <row r="351" spans="1:14" ht="46.5" customHeight="1" x14ac:dyDescent="0.2">
      <c r="A351" s="113">
        <v>42376</v>
      </c>
      <c r="B351" s="110" t="s">
        <v>937</v>
      </c>
      <c r="C351" s="110" t="s">
        <v>196</v>
      </c>
      <c r="D351" s="110" t="s">
        <v>1575</v>
      </c>
      <c r="E351" s="110" t="s">
        <v>174</v>
      </c>
      <c r="F351" s="110" t="s">
        <v>19</v>
      </c>
      <c r="G351" s="110" t="s">
        <v>19</v>
      </c>
      <c r="H351" s="110" t="s">
        <v>224</v>
      </c>
      <c r="I351" s="114" t="s">
        <v>528</v>
      </c>
      <c r="J351" s="111" t="s">
        <v>1574</v>
      </c>
      <c r="K351" s="110" t="s">
        <v>60</v>
      </c>
      <c r="L351" s="110" t="s">
        <v>520</v>
      </c>
      <c r="M351" s="110" t="s">
        <v>173</v>
      </c>
      <c r="N351" s="110" t="s">
        <v>531</v>
      </c>
    </row>
    <row r="352" spans="1:14" ht="46.5" customHeight="1" x14ac:dyDescent="0.2">
      <c r="A352" s="113">
        <v>42376</v>
      </c>
      <c r="B352" s="110" t="s">
        <v>936</v>
      </c>
      <c r="C352" s="110" t="s">
        <v>379</v>
      </c>
      <c r="D352" s="110" t="s">
        <v>1573</v>
      </c>
      <c r="E352" s="110" t="s">
        <v>204</v>
      </c>
      <c r="F352" s="110" t="s">
        <v>935</v>
      </c>
      <c r="G352" s="110" t="s">
        <v>233</v>
      </c>
      <c r="H352" s="110" t="s">
        <v>934</v>
      </c>
      <c r="I352" s="114" t="s">
        <v>528</v>
      </c>
      <c r="J352" s="111" t="s">
        <v>1572</v>
      </c>
      <c r="K352" s="110" t="s">
        <v>54</v>
      </c>
      <c r="L352" s="110" t="s">
        <v>528</v>
      </c>
      <c r="M352" s="110" t="s">
        <v>173</v>
      </c>
      <c r="N352" s="110" t="s">
        <v>526</v>
      </c>
    </row>
    <row r="353" spans="1:14" ht="46.5" customHeight="1" x14ac:dyDescent="0.2">
      <c r="A353" s="113">
        <v>42375</v>
      </c>
      <c r="B353" s="110" t="s">
        <v>932</v>
      </c>
      <c r="C353" s="110" t="s">
        <v>1568</v>
      </c>
      <c r="D353" s="110" t="s">
        <v>528</v>
      </c>
      <c r="E353" s="110" t="s">
        <v>266</v>
      </c>
      <c r="F353" s="110" t="s">
        <v>931</v>
      </c>
      <c r="G353" s="110" t="s">
        <v>24</v>
      </c>
      <c r="H353" s="110" t="s">
        <v>1567</v>
      </c>
      <c r="I353" s="114" t="s">
        <v>528</v>
      </c>
      <c r="J353" s="111" t="s">
        <v>1566</v>
      </c>
      <c r="K353" s="110" t="s">
        <v>52</v>
      </c>
      <c r="L353" s="110" t="s">
        <v>2482</v>
      </c>
      <c r="M353" s="110" t="s">
        <v>173</v>
      </c>
      <c r="N353" s="110" t="s">
        <v>526</v>
      </c>
    </row>
    <row r="354" spans="1:14" ht="46.5" customHeight="1" x14ac:dyDescent="0.2">
      <c r="A354" s="113">
        <v>42375</v>
      </c>
      <c r="B354" s="110" t="s">
        <v>917</v>
      </c>
      <c r="C354" s="110" t="s">
        <v>279</v>
      </c>
      <c r="D354" s="110" t="s">
        <v>1542</v>
      </c>
      <c r="E354" s="110" t="s">
        <v>277</v>
      </c>
      <c r="F354" s="110" t="s">
        <v>102</v>
      </c>
      <c r="G354" s="110" t="s">
        <v>12</v>
      </c>
      <c r="H354" s="110" t="s">
        <v>228</v>
      </c>
      <c r="I354" s="114" t="s">
        <v>528</v>
      </c>
      <c r="J354" s="111" t="s">
        <v>1541</v>
      </c>
      <c r="K354" s="110" t="s">
        <v>57</v>
      </c>
      <c r="L354" s="110" t="s">
        <v>528</v>
      </c>
      <c r="M354" s="110" t="s">
        <v>173</v>
      </c>
      <c r="N354" s="110" t="s">
        <v>531</v>
      </c>
    </row>
    <row r="355" spans="1:14" ht="46.5" customHeight="1" x14ac:dyDescent="0.2">
      <c r="A355" s="113">
        <v>42375</v>
      </c>
      <c r="B355" s="110" t="s">
        <v>930</v>
      </c>
      <c r="C355" s="110" t="s">
        <v>1565</v>
      </c>
      <c r="D355" s="110" t="s">
        <v>528</v>
      </c>
      <c r="E355" s="110" t="s">
        <v>183</v>
      </c>
      <c r="F355" s="110" t="s">
        <v>929</v>
      </c>
      <c r="G355" s="110" t="s">
        <v>10</v>
      </c>
      <c r="H355" s="110" t="s">
        <v>1564</v>
      </c>
      <c r="I355" s="114" t="s">
        <v>528</v>
      </c>
      <c r="J355" s="111" t="s">
        <v>1563</v>
      </c>
      <c r="K355" s="110" t="s">
        <v>58</v>
      </c>
      <c r="L355" s="110" t="s">
        <v>528</v>
      </c>
      <c r="M355" s="110" t="s">
        <v>173</v>
      </c>
      <c r="N355" s="110" t="s">
        <v>531</v>
      </c>
    </row>
    <row r="356" spans="1:14" ht="46.5" customHeight="1" x14ac:dyDescent="0.2">
      <c r="A356" s="113">
        <v>42375</v>
      </c>
      <c r="B356" s="110" t="s">
        <v>928</v>
      </c>
      <c r="C356" s="110" t="s">
        <v>1562</v>
      </c>
      <c r="D356" s="110" t="s">
        <v>1561</v>
      </c>
      <c r="E356" s="110" t="s">
        <v>237</v>
      </c>
      <c r="F356" s="110" t="s">
        <v>927</v>
      </c>
      <c r="G356" s="110" t="s">
        <v>927</v>
      </c>
      <c r="H356" s="110" t="s">
        <v>1560</v>
      </c>
      <c r="I356" s="114" t="s">
        <v>528</v>
      </c>
      <c r="J356" s="111" t="s">
        <v>1559</v>
      </c>
      <c r="K356" s="110" t="s">
        <v>54</v>
      </c>
      <c r="L356" s="110" t="s">
        <v>38</v>
      </c>
      <c r="M356" s="110" t="s">
        <v>173</v>
      </c>
      <c r="N356" s="110" t="s">
        <v>531</v>
      </c>
    </row>
    <row r="357" spans="1:14" ht="46.5" customHeight="1" x14ac:dyDescent="0.2">
      <c r="A357" s="113">
        <v>42375</v>
      </c>
      <c r="B357" s="110" t="s">
        <v>926</v>
      </c>
      <c r="C357" s="110" t="s">
        <v>295</v>
      </c>
      <c r="D357" s="110" t="s">
        <v>1558</v>
      </c>
      <c r="E357" s="110" t="s">
        <v>288</v>
      </c>
      <c r="F357" s="110" t="s">
        <v>159</v>
      </c>
      <c r="G357" s="110" t="s">
        <v>159</v>
      </c>
      <c r="H357" s="110" t="s">
        <v>528</v>
      </c>
      <c r="I357" s="114" t="s">
        <v>528</v>
      </c>
      <c r="J357" s="111" t="s">
        <v>1557</v>
      </c>
      <c r="K357" s="110" t="s">
        <v>56</v>
      </c>
      <c r="L357" s="110" t="s">
        <v>38</v>
      </c>
      <c r="M357" s="110" t="s">
        <v>173</v>
      </c>
      <c r="N357" s="110" t="s">
        <v>531</v>
      </c>
    </row>
    <row r="358" spans="1:14" ht="46.5" customHeight="1" x14ac:dyDescent="0.2">
      <c r="A358" s="113">
        <v>42375</v>
      </c>
      <c r="B358" s="110" t="s">
        <v>925</v>
      </c>
      <c r="C358" s="110" t="s">
        <v>1556</v>
      </c>
      <c r="D358" s="110" t="s">
        <v>528</v>
      </c>
      <c r="E358" s="110" t="s">
        <v>175</v>
      </c>
      <c r="F358" s="110" t="s">
        <v>924</v>
      </c>
      <c r="G358" s="110" t="s">
        <v>319</v>
      </c>
      <c r="H358" s="110" t="s">
        <v>1555</v>
      </c>
      <c r="I358" s="114" t="s">
        <v>528</v>
      </c>
      <c r="J358" s="111" t="s">
        <v>1554</v>
      </c>
      <c r="K358" s="110" t="s">
        <v>51</v>
      </c>
      <c r="L358" s="110" t="s">
        <v>528</v>
      </c>
      <c r="M358" s="110" t="s">
        <v>173</v>
      </c>
      <c r="N358" s="110" t="s">
        <v>531</v>
      </c>
    </row>
    <row r="359" spans="1:14" ht="46.5" customHeight="1" x14ac:dyDescent="0.2">
      <c r="A359" s="113">
        <v>42375</v>
      </c>
      <c r="B359" s="110" t="s">
        <v>1325</v>
      </c>
      <c r="C359" s="110" t="s">
        <v>1556</v>
      </c>
      <c r="D359" s="110" t="s">
        <v>528</v>
      </c>
      <c r="E359" s="110" t="s">
        <v>175</v>
      </c>
      <c r="F359" s="110" t="s">
        <v>924</v>
      </c>
      <c r="G359" s="110" t="s">
        <v>319</v>
      </c>
      <c r="H359" s="110" t="s">
        <v>1555</v>
      </c>
      <c r="I359" s="112">
        <v>28.1</v>
      </c>
      <c r="J359" s="111" t="s">
        <v>2230</v>
      </c>
      <c r="K359" s="110" t="s">
        <v>51</v>
      </c>
      <c r="L359" s="110" t="s">
        <v>528</v>
      </c>
      <c r="M359" s="110" t="s">
        <v>173</v>
      </c>
      <c r="N359" s="110" t="s">
        <v>531</v>
      </c>
    </row>
    <row r="360" spans="1:14" ht="46.5" customHeight="1" x14ac:dyDescent="0.2">
      <c r="A360" s="113">
        <v>42402</v>
      </c>
      <c r="B360" s="110" t="s">
        <v>754</v>
      </c>
      <c r="C360" s="110" t="s">
        <v>196</v>
      </c>
      <c r="D360" s="110" t="s">
        <v>752</v>
      </c>
      <c r="E360" s="110" t="s">
        <v>183</v>
      </c>
      <c r="F360" s="110" t="s">
        <v>753</v>
      </c>
      <c r="G360" s="110" t="s">
        <v>30</v>
      </c>
      <c r="H360" s="110" t="s">
        <v>751</v>
      </c>
      <c r="I360" s="114" t="s">
        <v>528</v>
      </c>
      <c r="J360" s="111" t="s">
        <v>2481</v>
      </c>
      <c r="K360" s="110" t="s">
        <v>60</v>
      </c>
      <c r="L360" s="110" t="s">
        <v>415</v>
      </c>
      <c r="M360" s="110" t="s">
        <v>173</v>
      </c>
      <c r="N360" s="110" t="s">
        <v>531</v>
      </c>
    </row>
    <row r="361" spans="1:14" ht="46.5" customHeight="1" x14ac:dyDescent="0.2">
      <c r="A361" s="113">
        <v>42375</v>
      </c>
      <c r="B361" s="110" t="s">
        <v>1338</v>
      </c>
      <c r="C361" s="110" t="s">
        <v>208</v>
      </c>
      <c r="D361" s="110" t="s">
        <v>2244</v>
      </c>
      <c r="E361" s="110" t="s">
        <v>193</v>
      </c>
      <c r="F361" s="110" t="s">
        <v>1337</v>
      </c>
      <c r="G361" s="110" t="s">
        <v>1337</v>
      </c>
      <c r="H361" s="110" t="s">
        <v>2243</v>
      </c>
      <c r="I361" s="112">
        <v>82.5</v>
      </c>
      <c r="J361" s="111" t="s">
        <v>2242</v>
      </c>
      <c r="K361" s="110" t="s">
        <v>50</v>
      </c>
      <c r="L361" s="110" t="s">
        <v>528</v>
      </c>
      <c r="M361" s="110" t="s">
        <v>173</v>
      </c>
      <c r="N361" s="110" t="s">
        <v>531</v>
      </c>
    </row>
    <row r="362" spans="1:14" ht="46.5" customHeight="1" x14ac:dyDescent="0.2">
      <c r="A362" s="113">
        <v>42375</v>
      </c>
      <c r="B362" s="110" t="s">
        <v>923</v>
      </c>
      <c r="C362" s="110" t="s">
        <v>1553</v>
      </c>
      <c r="D362" s="110" t="s">
        <v>1552</v>
      </c>
      <c r="E362" s="110" t="s">
        <v>253</v>
      </c>
      <c r="F362" s="110" t="s">
        <v>922</v>
      </c>
      <c r="G362" s="110" t="s">
        <v>333</v>
      </c>
      <c r="H362" s="110" t="s">
        <v>1551</v>
      </c>
      <c r="I362" s="114" t="s">
        <v>528</v>
      </c>
      <c r="J362" s="111" t="s">
        <v>1550</v>
      </c>
      <c r="K362" s="110" t="s">
        <v>58</v>
      </c>
      <c r="L362" s="110" t="s">
        <v>921</v>
      </c>
      <c r="M362" s="110" t="s">
        <v>173</v>
      </c>
      <c r="N362" s="110" t="s">
        <v>531</v>
      </c>
    </row>
    <row r="363" spans="1:14" ht="46.5" customHeight="1" x14ac:dyDescent="0.2">
      <c r="A363" s="113">
        <v>42375</v>
      </c>
      <c r="B363" s="110" t="s">
        <v>920</v>
      </c>
      <c r="C363" s="110" t="s">
        <v>285</v>
      </c>
      <c r="D363" s="110" t="s">
        <v>1542</v>
      </c>
      <c r="E363" s="110" t="s">
        <v>277</v>
      </c>
      <c r="F363" s="110" t="s">
        <v>102</v>
      </c>
      <c r="G363" s="110" t="s">
        <v>12</v>
      </c>
      <c r="H363" s="110" t="s">
        <v>228</v>
      </c>
      <c r="I363" s="114" t="s">
        <v>528</v>
      </c>
      <c r="J363" s="111" t="s">
        <v>1549</v>
      </c>
      <c r="K363" s="110" t="s">
        <v>57</v>
      </c>
      <c r="L363" s="110" t="s">
        <v>528</v>
      </c>
      <c r="M363" s="110" t="s">
        <v>173</v>
      </c>
      <c r="N363" s="110" t="s">
        <v>531</v>
      </c>
    </row>
    <row r="364" spans="1:14" ht="46.5" customHeight="1" x14ac:dyDescent="0.2">
      <c r="A364" s="113">
        <v>42375</v>
      </c>
      <c r="B364" s="110" t="s">
        <v>918</v>
      </c>
      <c r="C364" s="110" t="s">
        <v>1545</v>
      </c>
      <c r="D364" s="110" t="s">
        <v>1544</v>
      </c>
      <c r="E364" s="110" t="s">
        <v>251</v>
      </c>
      <c r="F364" s="110" t="s">
        <v>159</v>
      </c>
      <c r="G364" s="110" t="s">
        <v>159</v>
      </c>
      <c r="H364" s="110" t="s">
        <v>528</v>
      </c>
      <c r="I364" s="114" t="s">
        <v>528</v>
      </c>
      <c r="J364" s="111" t="s">
        <v>1543</v>
      </c>
      <c r="K364" s="110" t="s">
        <v>59</v>
      </c>
      <c r="L364" s="110" t="s">
        <v>35</v>
      </c>
      <c r="M364" s="110" t="s">
        <v>173</v>
      </c>
      <c r="N364" s="110" t="s">
        <v>531</v>
      </c>
    </row>
    <row r="365" spans="1:14" ht="46.5" customHeight="1" x14ac:dyDescent="0.2">
      <c r="A365" s="113">
        <v>42375</v>
      </c>
      <c r="B365" s="110" t="s">
        <v>919</v>
      </c>
      <c r="C365" s="110" t="s">
        <v>1548</v>
      </c>
      <c r="D365" s="110" t="s">
        <v>1547</v>
      </c>
      <c r="E365" s="110" t="s">
        <v>296</v>
      </c>
      <c r="F365" s="110" t="s">
        <v>480</v>
      </c>
      <c r="G365" s="110" t="s">
        <v>26</v>
      </c>
      <c r="H365" s="110" t="s">
        <v>640</v>
      </c>
      <c r="I365" s="114" t="s">
        <v>528</v>
      </c>
      <c r="J365" s="111" t="s">
        <v>1546</v>
      </c>
      <c r="K365" s="110" t="s">
        <v>56</v>
      </c>
      <c r="L365" s="110" t="s">
        <v>528</v>
      </c>
      <c r="M365" s="110" t="s">
        <v>173</v>
      </c>
      <c r="N365" s="110" t="s">
        <v>531</v>
      </c>
    </row>
    <row r="366" spans="1:14" ht="46.5" customHeight="1" x14ac:dyDescent="0.2">
      <c r="A366" s="113">
        <v>42374</v>
      </c>
      <c r="B366" s="110" t="s">
        <v>916</v>
      </c>
      <c r="C366" s="110" t="s">
        <v>1540</v>
      </c>
      <c r="D366" s="110" t="s">
        <v>1539</v>
      </c>
      <c r="E366" s="110" t="s">
        <v>345</v>
      </c>
      <c r="F366" s="110" t="s">
        <v>915</v>
      </c>
      <c r="G366" s="110" t="s">
        <v>914</v>
      </c>
      <c r="H366" s="110" t="s">
        <v>1538</v>
      </c>
      <c r="I366" s="114" t="s">
        <v>528</v>
      </c>
      <c r="J366" s="111" t="s">
        <v>1537</v>
      </c>
      <c r="K366" s="110" t="s">
        <v>55</v>
      </c>
      <c r="L366" s="110" t="s">
        <v>528</v>
      </c>
      <c r="M366" s="110" t="s">
        <v>173</v>
      </c>
      <c r="N366" s="110" t="s">
        <v>526</v>
      </c>
    </row>
    <row r="367" spans="1:14" ht="46.5" customHeight="1" x14ac:dyDescent="0.2">
      <c r="A367" s="113">
        <v>42374</v>
      </c>
      <c r="B367" s="110" t="s">
        <v>913</v>
      </c>
      <c r="C367" s="110" t="s">
        <v>1536</v>
      </c>
      <c r="D367" s="110" t="s">
        <v>528</v>
      </c>
      <c r="E367" s="110" t="s">
        <v>183</v>
      </c>
      <c r="F367" s="110" t="s">
        <v>912</v>
      </c>
      <c r="G367" s="110" t="s">
        <v>136</v>
      </c>
      <c r="H367" s="110" t="s">
        <v>1535</v>
      </c>
      <c r="I367" s="114" t="s">
        <v>528</v>
      </c>
      <c r="J367" s="111" t="s">
        <v>1534</v>
      </c>
      <c r="K367" s="110" t="s">
        <v>58</v>
      </c>
      <c r="L367" s="110" t="s">
        <v>528</v>
      </c>
      <c r="M367" s="110" t="s">
        <v>173</v>
      </c>
      <c r="N367" s="110" t="s">
        <v>531</v>
      </c>
    </row>
    <row r="368" spans="1:14" ht="46.5" customHeight="1" x14ac:dyDescent="0.2">
      <c r="A368" s="113">
        <v>42374</v>
      </c>
      <c r="B368" s="110" t="s">
        <v>898</v>
      </c>
      <c r="C368" s="110" t="s">
        <v>196</v>
      </c>
      <c r="D368" s="110" t="s">
        <v>1507</v>
      </c>
      <c r="E368" s="110" t="s">
        <v>174</v>
      </c>
      <c r="F368" s="110" t="s">
        <v>897</v>
      </c>
      <c r="G368" s="110" t="s">
        <v>13</v>
      </c>
      <c r="H368" s="110" t="s">
        <v>1506</v>
      </c>
      <c r="I368" s="114" t="s">
        <v>528</v>
      </c>
      <c r="J368" s="111" t="s">
        <v>1505</v>
      </c>
      <c r="K368" s="110" t="s">
        <v>60</v>
      </c>
      <c r="L368" s="110" t="s">
        <v>528</v>
      </c>
      <c r="M368" s="110" t="s">
        <v>173</v>
      </c>
      <c r="N368" s="110" t="s">
        <v>526</v>
      </c>
    </row>
    <row r="369" spans="1:14" ht="46.5" customHeight="1" x14ac:dyDescent="0.2">
      <c r="A369" s="113">
        <v>42429</v>
      </c>
      <c r="B369" s="110" t="s">
        <v>911</v>
      </c>
      <c r="C369" s="110" t="s">
        <v>1533</v>
      </c>
      <c r="D369" s="110" t="s">
        <v>1532</v>
      </c>
      <c r="E369" s="110" t="s">
        <v>175</v>
      </c>
      <c r="F369" s="110" t="s">
        <v>10</v>
      </c>
      <c r="G369" s="110" t="s">
        <v>10</v>
      </c>
      <c r="H369" s="110" t="s">
        <v>644</v>
      </c>
      <c r="I369" s="114" t="s">
        <v>528</v>
      </c>
      <c r="J369" s="111" t="s">
        <v>1531</v>
      </c>
      <c r="K369" s="110" t="s">
        <v>51</v>
      </c>
      <c r="L369" s="111" t="s">
        <v>2480</v>
      </c>
      <c r="M369" s="110" t="s">
        <v>173</v>
      </c>
      <c r="N369" s="110" t="s">
        <v>531</v>
      </c>
    </row>
    <row r="370" spans="1:14" ht="46.5" customHeight="1" x14ac:dyDescent="0.2">
      <c r="A370" s="113">
        <v>42374</v>
      </c>
      <c r="B370" s="110" t="s">
        <v>910</v>
      </c>
      <c r="C370" s="110" t="s">
        <v>1530</v>
      </c>
      <c r="D370" s="110" t="s">
        <v>1529</v>
      </c>
      <c r="E370" s="110" t="s">
        <v>201</v>
      </c>
      <c r="F370" s="110" t="s">
        <v>909</v>
      </c>
      <c r="G370" s="110" t="s">
        <v>575</v>
      </c>
      <c r="H370" s="110" t="s">
        <v>1528</v>
      </c>
      <c r="I370" s="114" t="s">
        <v>528</v>
      </c>
      <c r="J370" s="111" t="s">
        <v>1527</v>
      </c>
      <c r="K370" s="110" t="s">
        <v>59</v>
      </c>
      <c r="L370" s="110" t="s">
        <v>528</v>
      </c>
      <c r="M370" s="110" t="s">
        <v>173</v>
      </c>
      <c r="N370" s="110" t="s">
        <v>531</v>
      </c>
    </row>
    <row r="371" spans="1:14" ht="46.5" customHeight="1" x14ac:dyDescent="0.2">
      <c r="A371" s="113">
        <v>42374</v>
      </c>
      <c r="B371" s="110" t="s">
        <v>908</v>
      </c>
      <c r="C371" s="110" t="s">
        <v>1526</v>
      </c>
      <c r="D371" s="110" t="s">
        <v>528</v>
      </c>
      <c r="E371" s="110" t="s">
        <v>288</v>
      </c>
      <c r="F371" s="110" t="s">
        <v>478</v>
      </c>
      <c r="G371" s="110" t="s">
        <v>478</v>
      </c>
      <c r="H371" s="110" t="s">
        <v>1525</v>
      </c>
      <c r="I371" s="114" t="s">
        <v>528</v>
      </c>
      <c r="J371" s="111" t="s">
        <v>1524</v>
      </c>
      <c r="K371" s="110" t="s">
        <v>56</v>
      </c>
      <c r="L371" s="110" t="s">
        <v>528</v>
      </c>
      <c r="M371" s="110" t="s">
        <v>173</v>
      </c>
      <c r="N371" s="110" t="s">
        <v>531</v>
      </c>
    </row>
    <row r="372" spans="1:14" ht="46.5" customHeight="1" x14ac:dyDescent="0.2">
      <c r="A372" s="113">
        <v>42374</v>
      </c>
      <c r="B372" s="110" t="s">
        <v>2479</v>
      </c>
      <c r="C372" s="110" t="s">
        <v>1253</v>
      </c>
      <c r="D372" s="110" t="s">
        <v>528</v>
      </c>
      <c r="E372" s="110" t="s">
        <v>251</v>
      </c>
      <c r="F372" s="110" t="s">
        <v>2478</v>
      </c>
      <c r="G372" s="110" t="s">
        <v>276</v>
      </c>
      <c r="H372" s="110" t="s">
        <v>2477</v>
      </c>
      <c r="I372" s="114" t="s">
        <v>528</v>
      </c>
      <c r="J372" s="111" t="s">
        <v>2476</v>
      </c>
      <c r="K372" s="110" t="s">
        <v>59</v>
      </c>
      <c r="L372" s="110" t="s">
        <v>528</v>
      </c>
      <c r="M372" s="110" t="s">
        <v>173</v>
      </c>
      <c r="N372" s="110" t="s">
        <v>531</v>
      </c>
    </row>
    <row r="373" spans="1:14" ht="46.5" customHeight="1" x14ac:dyDescent="0.2">
      <c r="A373" s="113">
        <v>42374</v>
      </c>
      <c r="B373" s="110" t="s">
        <v>907</v>
      </c>
      <c r="C373" s="110" t="s">
        <v>1523</v>
      </c>
      <c r="D373" s="110" t="s">
        <v>1522</v>
      </c>
      <c r="E373" s="110" t="s">
        <v>288</v>
      </c>
      <c r="F373" s="110" t="s">
        <v>906</v>
      </c>
      <c r="G373" s="110" t="s">
        <v>906</v>
      </c>
      <c r="H373" s="110" t="s">
        <v>1521</v>
      </c>
      <c r="I373" s="114" t="s">
        <v>528</v>
      </c>
      <c r="J373" s="111" t="s">
        <v>1520</v>
      </c>
      <c r="K373" s="110" t="s">
        <v>56</v>
      </c>
      <c r="L373" s="110" t="s">
        <v>528</v>
      </c>
      <c r="M373" s="110" t="s">
        <v>173</v>
      </c>
      <c r="N373" s="110" t="s">
        <v>531</v>
      </c>
    </row>
    <row r="374" spans="1:14" ht="46.5" customHeight="1" x14ac:dyDescent="0.2">
      <c r="A374" s="113">
        <v>42374</v>
      </c>
      <c r="B374" s="110" t="s">
        <v>905</v>
      </c>
      <c r="C374" s="110" t="s">
        <v>176</v>
      </c>
      <c r="D374" s="110" t="s">
        <v>1519</v>
      </c>
      <c r="E374" s="110" t="s">
        <v>177</v>
      </c>
      <c r="F374" s="110" t="s">
        <v>301</v>
      </c>
      <c r="G374" s="110" t="s">
        <v>153</v>
      </c>
      <c r="H374" s="110" t="s">
        <v>1518</v>
      </c>
      <c r="I374" s="114" t="s">
        <v>528</v>
      </c>
      <c r="J374" s="111" t="s">
        <v>1517</v>
      </c>
      <c r="K374" s="110" t="s">
        <v>56</v>
      </c>
      <c r="L374" s="110" t="s">
        <v>528</v>
      </c>
      <c r="M374" s="110" t="s">
        <v>173</v>
      </c>
      <c r="N374" s="110" t="s">
        <v>531</v>
      </c>
    </row>
    <row r="375" spans="1:14" ht="46.5" customHeight="1" x14ac:dyDescent="0.2">
      <c r="A375" s="113">
        <v>42374</v>
      </c>
      <c r="B375" s="110" t="s">
        <v>904</v>
      </c>
      <c r="C375" s="110" t="s">
        <v>659</v>
      </c>
      <c r="D375" s="110" t="s">
        <v>528</v>
      </c>
      <c r="E375" s="110" t="s">
        <v>288</v>
      </c>
      <c r="F375" s="110" t="s">
        <v>426</v>
      </c>
      <c r="G375" s="110" t="s">
        <v>426</v>
      </c>
      <c r="H375" s="110" t="s">
        <v>686</v>
      </c>
      <c r="I375" s="114" t="s">
        <v>528</v>
      </c>
      <c r="J375" s="111" t="s">
        <v>1516</v>
      </c>
      <c r="K375" s="110" t="s">
        <v>56</v>
      </c>
      <c r="L375" s="110" t="s">
        <v>528</v>
      </c>
      <c r="M375" s="110" t="s">
        <v>173</v>
      </c>
      <c r="N375" s="110" t="s">
        <v>531</v>
      </c>
    </row>
    <row r="376" spans="1:14" ht="46.5" customHeight="1" x14ac:dyDescent="0.2">
      <c r="A376" s="113">
        <v>42374</v>
      </c>
      <c r="B376" s="110" t="s">
        <v>903</v>
      </c>
      <c r="C376" s="110" t="s">
        <v>1471</v>
      </c>
      <c r="D376" s="110" t="s">
        <v>1515</v>
      </c>
      <c r="E376" s="110" t="s">
        <v>361</v>
      </c>
      <c r="F376" s="110" t="s">
        <v>902</v>
      </c>
      <c r="G376" s="110" t="s">
        <v>901</v>
      </c>
      <c r="H376" s="110" t="s">
        <v>1514</v>
      </c>
      <c r="I376" s="114" t="s">
        <v>528</v>
      </c>
      <c r="J376" s="111" t="s">
        <v>1513</v>
      </c>
      <c r="K376" s="110" t="s">
        <v>54</v>
      </c>
      <c r="L376" s="110" t="s">
        <v>32</v>
      </c>
      <c r="M376" s="110" t="s">
        <v>173</v>
      </c>
      <c r="N376" s="110" t="s">
        <v>531</v>
      </c>
    </row>
    <row r="377" spans="1:14" ht="46.5" customHeight="1" x14ac:dyDescent="0.2">
      <c r="A377" s="113">
        <v>42374</v>
      </c>
      <c r="B377" s="110" t="s">
        <v>900</v>
      </c>
      <c r="C377" s="110" t="s">
        <v>1512</v>
      </c>
      <c r="D377" s="110" t="s">
        <v>1511</v>
      </c>
      <c r="E377" s="110" t="s">
        <v>183</v>
      </c>
      <c r="F377" s="110" t="s">
        <v>477</v>
      </c>
      <c r="G377" s="110" t="s">
        <v>477</v>
      </c>
      <c r="H377" s="110" t="s">
        <v>642</v>
      </c>
      <c r="I377" s="114" t="s">
        <v>528</v>
      </c>
      <c r="J377" s="111" t="s">
        <v>1510</v>
      </c>
      <c r="K377" s="110" t="s">
        <v>58</v>
      </c>
      <c r="L377" s="110" t="s">
        <v>2475</v>
      </c>
      <c r="M377" s="110" t="s">
        <v>173</v>
      </c>
      <c r="N377" s="110" t="s">
        <v>531</v>
      </c>
    </row>
    <row r="378" spans="1:14" ht="46.5" customHeight="1" x14ac:dyDescent="0.2">
      <c r="A378" s="113">
        <v>42374</v>
      </c>
      <c r="B378" s="110" t="s">
        <v>899</v>
      </c>
      <c r="C378" s="110" t="s">
        <v>672</v>
      </c>
      <c r="D378" s="110" t="s">
        <v>1509</v>
      </c>
      <c r="E378" s="110" t="s">
        <v>183</v>
      </c>
      <c r="F378" s="110" t="s">
        <v>13</v>
      </c>
      <c r="G378" s="110" t="s">
        <v>13</v>
      </c>
      <c r="H378" s="110" t="s">
        <v>328</v>
      </c>
      <c r="I378" s="114" t="s">
        <v>528</v>
      </c>
      <c r="J378" s="111" t="s">
        <v>1508</v>
      </c>
      <c r="K378" s="110" t="s">
        <v>60</v>
      </c>
      <c r="L378" s="110" t="s">
        <v>35</v>
      </c>
      <c r="M378" s="110" t="s">
        <v>173</v>
      </c>
      <c r="N378" s="110" t="s">
        <v>531</v>
      </c>
    </row>
    <row r="379" spans="1:14" ht="46.5" customHeight="1" x14ac:dyDescent="0.2">
      <c r="A379" s="113">
        <v>42373</v>
      </c>
      <c r="B379" s="110" t="s">
        <v>2474</v>
      </c>
      <c r="C379" s="110" t="s">
        <v>2473</v>
      </c>
      <c r="D379" s="110" t="s">
        <v>2472</v>
      </c>
      <c r="E379" s="110" t="s">
        <v>183</v>
      </c>
      <c r="F379" s="110" t="s">
        <v>2471</v>
      </c>
      <c r="G379" s="110" t="s">
        <v>2382</v>
      </c>
      <c r="H379" s="110" t="s">
        <v>528</v>
      </c>
      <c r="I379" s="114" t="s">
        <v>528</v>
      </c>
      <c r="J379" s="111" t="s">
        <v>2470</v>
      </c>
      <c r="K379" s="110" t="s">
        <v>58</v>
      </c>
      <c r="L379" s="110" t="s">
        <v>528</v>
      </c>
      <c r="M379" s="110" t="s">
        <v>173</v>
      </c>
      <c r="N379" s="110" t="s">
        <v>526</v>
      </c>
    </row>
    <row r="380" spans="1:14" ht="46.5" customHeight="1" x14ac:dyDescent="0.2">
      <c r="A380" s="113">
        <v>42373</v>
      </c>
      <c r="B380" s="110" t="s">
        <v>896</v>
      </c>
      <c r="C380" s="110" t="s">
        <v>225</v>
      </c>
      <c r="D380" s="110" t="s">
        <v>1504</v>
      </c>
      <c r="E380" s="110" t="s">
        <v>183</v>
      </c>
      <c r="F380" s="110" t="s">
        <v>226</v>
      </c>
      <c r="G380" s="110" t="s">
        <v>227</v>
      </c>
      <c r="H380" s="110" t="s">
        <v>1503</v>
      </c>
      <c r="I380" s="114" t="s">
        <v>528</v>
      </c>
      <c r="J380" s="111" t="s">
        <v>1502</v>
      </c>
      <c r="K380" s="110" t="s">
        <v>58</v>
      </c>
      <c r="L380" s="110" t="s">
        <v>895</v>
      </c>
      <c r="M380" s="110" t="s">
        <v>173</v>
      </c>
      <c r="N380" s="110" t="s">
        <v>531</v>
      </c>
    </row>
    <row r="381" spans="1:14" ht="46.5" customHeight="1" x14ac:dyDescent="0.2">
      <c r="A381" s="113">
        <v>42373</v>
      </c>
      <c r="B381" s="110" t="s">
        <v>894</v>
      </c>
      <c r="C381" s="110" t="s">
        <v>1501</v>
      </c>
      <c r="D381" s="110" t="s">
        <v>1500</v>
      </c>
      <c r="E381" s="110" t="s">
        <v>222</v>
      </c>
      <c r="F381" s="110" t="s">
        <v>893</v>
      </c>
      <c r="G381" s="110" t="s">
        <v>892</v>
      </c>
      <c r="H381" s="110" t="s">
        <v>1499</v>
      </c>
      <c r="I381" s="114" t="s">
        <v>528</v>
      </c>
      <c r="J381" s="111" t="s">
        <v>1498</v>
      </c>
      <c r="K381" s="110" t="s">
        <v>58</v>
      </c>
      <c r="L381" s="110" t="s">
        <v>528</v>
      </c>
      <c r="M381" s="110" t="s">
        <v>173</v>
      </c>
      <c r="N381" s="110" t="s">
        <v>531</v>
      </c>
    </row>
    <row r="382" spans="1:14" ht="46.5" customHeight="1" x14ac:dyDescent="0.2">
      <c r="A382" s="113">
        <v>42373</v>
      </c>
      <c r="B382" s="110" t="s">
        <v>891</v>
      </c>
      <c r="C382" s="110" t="s">
        <v>1497</v>
      </c>
      <c r="D382" s="110" t="s">
        <v>1496</v>
      </c>
      <c r="E382" s="110" t="s">
        <v>288</v>
      </c>
      <c r="F382" s="110" t="s">
        <v>890</v>
      </c>
      <c r="G382" s="110" t="s">
        <v>118</v>
      </c>
      <c r="H382" s="110" t="s">
        <v>1495</v>
      </c>
      <c r="I382" s="114" t="s">
        <v>528</v>
      </c>
      <c r="J382" s="111" t="s">
        <v>1494</v>
      </c>
      <c r="K382" s="110" t="s">
        <v>56</v>
      </c>
      <c r="L382" s="110" t="s">
        <v>155</v>
      </c>
      <c r="M382" s="110" t="s">
        <v>173</v>
      </c>
      <c r="N382" s="110" t="s">
        <v>531</v>
      </c>
    </row>
    <row r="383" spans="1:14" ht="46.5" customHeight="1" x14ac:dyDescent="0.2">
      <c r="A383" s="113">
        <v>42373</v>
      </c>
      <c r="B383" s="110" t="s">
        <v>889</v>
      </c>
      <c r="C383" s="110" t="s">
        <v>382</v>
      </c>
      <c r="D383" s="110" t="s">
        <v>1493</v>
      </c>
      <c r="E383" s="110" t="s">
        <v>183</v>
      </c>
      <c r="F383" s="110" t="s">
        <v>1492</v>
      </c>
      <c r="G383" s="110" t="s">
        <v>357</v>
      </c>
      <c r="H383" s="110" t="s">
        <v>528</v>
      </c>
      <c r="I383" s="114" t="s">
        <v>528</v>
      </c>
      <c r="J383" s="111" t="s">
        <v>1491</v>
      </c>
      <c r="K383" s="110" t="s">
        <v>54</v>
      </c>
      <c r="L383" s="110" t="s">
        <v>125</v>
      </c>
      <c r="M383" s="110" t="s">
        <v>173</v>
      </c>
      <c r="N383" s="110" t="s">
        <v>531</v>
      </c>
    </row>
    <row r="384" spans="1:14" ht="46.5" customHeight="1" x14ac:dyDescent="0.2">
      <c r="A384" s="113">
        <v>42373</v>
      </c>
      <c r="B384" s="110" t="s">
        <v>888</v>
      </c>
      <c r="C384" s="110" t="s">
        <v>1490</v>
      </c>
      <c r="D384" s="110" t="s">
        <v>1489</v>
      </c>
      <c r="E384" s="110" t="s">
        <v>219</v>
      </c>
      <c r="F384" s="110" t="s">
        <v>159</v>
      </c>
      <c r="G384" s="110" t="s">
        <v>159</v>
      </c>
      <c r="H384" s="110" t="s">
        <v>528</v>
      </c>
      <c r="I384" s="114" t="s">
        <v>528</v>
      </c>
      <c r="J384" s="111" t="s">
        <v>1488</v>
      </c>
      <c r="K384" s="110" t="s">
        <v>58</v>
      </c>
      <c r="L384" s="110" t="s">
        <v>528</v>
      </c>
      <c r="M384" s="110" t="s">
        <v>173</v>
      </c>
      <c r="N384" s="110" t="s">
        <v>531</v>
      </c>
    </row>
    <row r="385" spans="1:14" ht="46.5" customHeight="1" x14ac:dyDescent="0.2">
      <c r="A385" s="113">
        <v>42370</v>
      </c>
      <c r="B385" s="110" t="s">
        <v>2469</v>
      </c>
      <c r="C385" s="110" t="s">
        <v>218</v>
      </c>
      <c r="D385" s="110" t="s">
        <v>2468</v>
      </c>
      <c r="E385" s="110" t="s">
        <v>219</v>
      </c>
      <c r="F385" s="110" t="s">
        <v>2467</v>
      </c>
      <c r="G385" s="110" t="s">
        <v>2467</v>
      </c>
      <c r="H385" s="110" t="s">
        <v>2466</v>
      </c>
      <c r="I385" s="114" t="s">
        <v>528</v>
      </c>
      <c r="J385" s="111" t="s">
        <v>2465</v>
      </c>
      <c r="K385" s="110" t="s">
        <v>58</v>
      </c>
      <c r="L385" s="110" t="s">
        <v>2464</v>
      </c>
      <c r="M385" s="110" t="s">
        <v>173</v>
      </c>
      <c r="N385" s="110" t="s">
        <v>531</v>
      </c>
    </row>
    <row r="386" spans="1:14" ht="46.5" customHeight="1" x14ac:dyDescent="0.2">
      <c r="A386" s="113">
        <v>42370</v>
      </c>
      <c r="B386" s="110" t="s">
        <v>887</v>
      </c>
      <c r="C386" s="110" t="s">
        <v>196</v>
      </c>
      <c r="D386" s="110" t="s">
        <v>1487</v>
      </c>
      <c r="E386" s="110" t="s">
        <v>183</v>
      </c>
      <c r="F386" s="110" t="s">
        <v>886</v>
      </c>
      <c r="G386" s="110" t="s">
        <v>885</v>
      </c>
      <c r="H386" s="110" t="s">
        <v>1486</v>
      </c>
      <c r="I386" s="114" t="s">
        <v>528</v>
      </c>
      <c r="J386" s="111" t="s">
        <v>1485</v>
      </c>
      <c r="K386" s="110" t="s">
        <v>60</v>
      </c>
      <c r="L386" s="110" t="s">
        <v>528</v>
      </c>
      <c r="M386" s="110" t="s">
        <v>173</v>
      </c>
      <c r="N386" s="110" t="s">
        <v>531</v>
      </c>
    </row>
    <row r="387" spans="1:14" ht="46.5" customHeight="1" x14ac:dyDescent="0.2">
      <c r="A387" s="113">
        <v>42370</v>
      </c>
      <c r="B387" s="110" t="s">
        <v>2463</v>
      </c>
      <c r="C387" s="110" t="s">
        <v>2462</v>
      </c>
      <c r="D387" s="110" t="s">
        <v>2461</v>
      </c>
      <c r="E387" s="110" t="s">
        <v>185</v>
      </c>
      <c r="F387" s="110" t="s">
        <v>2460</v>
      </c>
      <c r="G387" s="110" t="s">
        <v>2459</v>
      </c>
      <c r="H387" s="110" t="s">
        <v>2458</v>
      </c>
      <c r="I387" s="114" t="s">
        <v>528</v>
      </c>
      <c r="J387" s="111" t="s">
        <v>2457</v>
      </c>
      <c r="K387" s="110" t="s">
        <v>56</v>
      </c>
      <c r="L387" s="110" t="s">
        <v>528</v>
      </c>
      <c r="M387" s="110" t="s">
        <v>173</v>
      </c>
      <c r="N387" s="110" t="s">
        <v>531</v>
      </c>
    </row>
    <row r="388" spans="1:14" ht="46.5" customHeight="1" x14ac:dyDescent="0.2">
      <c r="A388" s="113">
        <v>42370</v>
      </c>
      <c r="B388" s="110" t="s">
        <v>2456</v>
      </c>
      <c r="C388" s="110" t="s">
        <v>2455</v>
      </c>
      <c r="D388" s="110" t="s">
        <v>2454</v>
      </c>
      <c r="E388" s="110" t="s">
        <v>183</v>
      </c>
      <c r="F388" s="110" t="s">
        <v>349</v>
      </c>
      <c r="G388" s="110" t="s">
        <v>349</v>
      </c>
      <c r="H388" s="110" t="s">
        <v>2453</v>
      </c>
      <c r="I388" s="114" t="s">
        <v>528</v>
      </c>
      <c r="J388" s="111" t="s">
        <v>2452</v>
      </c>
      <c r="K388" s="110" t="s">
        <v>54</v>
      </c>
      <c r="L388" s="110" t="s">
        <v>528</v>
      </c>
      <c r="M388" s="110" t="s">
        <v>173</v>
      </c>
      <c r="N388" s="110" t="s">
        <v>531</v>
      </c>
    </row>
    <row r="389" spans="1:14" ht="46.5" customHeight="1" x14ac:dyDescent="0.2">
      <c r="A389" s="113">
        <v>42438</v>
      </c>
      <c r="B389" s="110" t="s">
        <v>1348</v>
      </c>
      <c r="C389" s="110" t="s">
        <v>1800</v>
      </c>
      <c r="D389" s="110" t="s">
        <v>528</v>
      </c>
      <c r="E389" s="110" t="s">
        <v>207</v>
      </c>
      <c r="F389" s="110" t="s">
        <v>2254</v>
      </c>
      <c r="G389" s="110" t="s">
        <v>968</v>
      </c>
      <c r="H389" s="110" t="s">
        <v>528</v>
      </c>
      <c r="I389" s="112">
        <v>309</v>
      </c>
      <c r="J389" s="111" t="s">
        <v>2253</v>
      </c>
      <c r="K389" s="110" t="s">
        <v>53</v>
      </c>
      <c r="L389" s="110" t="s">
        <v>504</v>
      </c>
      <c r="M389" s="110" t="s">
        <v>173</v>
      </c>
      <c r="N389" s="110" t="s">
        <v>531</v>
      </c>
    </row>
    <row r="390" spans="1:14" ht="46.5" customHeight="1" x14ac:dyDescent="0.2">
      <c r="A390" s="113">
        <v>42416</v>
      </c>
      <c r="B390" s="110" t="s">
        <v>884</v>
      </c>
      <c r="C390" s="110" t="s">
        <v>774</v>
      </c>
      <c r="D390" s="110" t="s">
        <v>1484</v>
      </c>
      <c r="E390" s="110" t="s">
        <v>9</v>
      </c>
      <c r="F390" s="110" t="s">
        <v>21</v>
      </c>
      <c r="G390" s="110" t="s">
        <v>21</v>
      </c>
      <c r="H390" s="110" t="s">
        <v>883</v>
      </c>
      <c r="I390" s="114" t="s">
        <v>528</v>
      </c>
      <c r="J390" s="111" t="s">
        <v>1483</v>
      </c>
      <c r="K390" s="110" t="s">
        <v>9</v>
      </c>
      <c r="L390" s="110" t="s">
        <v>34</v>
      </c>
      <c r="M390" s="110" t="s">
        <v>173</v>
      </c>
      <c r="N390" s="110" t="s">
        <v>526</v>
      </c>
    </row>
    <row r="391" spans="1:14" ht="46.5" customHeight="1" x14ac:dyDescent="0.2">
      <c r="A391" s="113">
        <v>42439</v>
      </c>
      <c r="B391" s="110" t="s">
        <v>882</v>
      </c>
      <c r="C391" s="110" t="s">
        <v>1482</v>
      </c>
      <c r="D391" s="110" t="s">
        <v>1481</v>
      </c>
      <c r="E391" s="110" t="s">
        <v>183</v>
      </c>
      <c r="F391" s="110" t="s">
        <v>1463</v>
      </c>
      <c r="G391" s="110" t="s">
        <v>154</v>
      </c>
      <c r="H391" s="110" t="s">
        <v>528</v>
      </c>
      <c r="I391" s="114" t="s">
        <v>528</v>
      </c>
      <c r="J391" s="111" t="s">
        <v>1480</v>
      </c>
      <c r="K391" s="110" t="s">
        <v>60</v>
      </c>
      <c r="L391" s="110" t="s">
        <v>496</v>
      </c>
      <c r="M391" s="110" t="s">
        <v>173</v>
      </c>
      <c r="N391" s="110" t="s">
        <v>526</v>
      </c>
    </row>
    <row r="392" spans="1:14" ht="46.5" customHeight="1" x14ac:dyDescent="0.2">
      <c r="A392" s="113">
        <v>42373</v>
      </c>
      <c r="B392" s="110" t="s">
        <v>881</v>
      </c>
      <c r="C392" s="110" t="s">
        <v>1479</v>
      </c>
      <c r="D392" s="110" t="s">
        <v>1478</v>
      </c>
      <c r="E392" s="110" t="s">
        <v>175</v>
      </c>
      <c r="F392" s="110" t="s">
        <v>1473</v>
      </c>
      <c r="G392" s="110" t="s">
        <v>879</v>
      </c>
      <c r="H392" s="110" t="s">
        <v>528</v>
      </c>
      <c r="I392" s="114" t="s">
        <v>528</v>
      </c>
      <c r="J392" s="111" t="s">
        <v>1477</v>
      </c>
      <c r="K392" s="110" t="s">
        <v>51</v>
      </c>
      <c r="L392" s="110" t="s">
        <v>528</v>
      </c>
      <c r="M392" s="110" t="s">
        <v>173</v>
      </c>
      <c r="N392" s="110" t="s">
        <v>531</v>
      </c>
    </row>
    <row r="393" spans="1:14" ht="46.5" customHeight="1" x14ac:dyDescent="0.2">
      <c r="A393" s="113">
        <v>42373</v>
      </c>
      <c r="B393" s="110" t="s">
        <v>880</v>
      </c>
      <c r="C393" s="110" t="s">
        <v>1476</v>
      </c>
      <c r="D393" s="110" t="s">
        <v>1475</v>
      </c>
      <c r="E393" s="110" t="s">
        <v>1474</v>
      </c>
      <c r="F393" s="110" t="s">
        <v>1473</v>
      </c>
      <c r="G393" s="110" t="s">
        <v>879</v>
      </c>
      <c r="H393" s="110" t="s">
        <v>528</v>
      </c>
      <c r="I393" s="114" t="s">
        <v>528</v>
      </c>
      <c r="J393" s="111" t="s">
        <v>1472</v>
      </c>
      <c r="K393" s="110" t="s">
        <v>51</v>
      </c>
      <c r="L393" s="110" t="s">
        <v>528</v>
      </c>
      <c r="M393" s="110" t="s">
        <v>173</v>
      </c>
      <c r="N393" s="110" t="s">
        <v>531</v>
      </c>
    </row>
    <row r="394" spans="1:14" ht="46.5" customHeight="1" x14ac:dyDescent="0.2">
      <c r="A394" s="113">
        <v>42373</v>
      </c>
      <c r="B394" s="110" t="s">
        <v>878</v>
      </c>
      <c r="C394" s="110" t="s">
        <v>1471</v>
      </c>
      <c r="D394" s="110" t="s">
        <v>1470</v>
      </c>
      <c r="E394" s="110" t="s">
        <v>361</v>
      </c>
      <c r="F394" s="110" t="s">
        <v>383</v>
      </c>
      <c r="G394" s="110" t="s">
        <v>21</v>
      </c>
      <c r="H394" s="110" t="s">
        <v>1469</v>
      </c>
      <c r="I394" s="114" t="s">
        <v>528</v>
      </c>
      <c r="J394" s="111" t="s">
        <v>1468</v>
      </c>
      <c r="K394" s="110" t="s">
        <v>54</v>
      </c>
      <c r="L394" s="110" t="s">
        <v>528</v>
      </c>
      <c r="M394" s="110" t="s">
        <v>173</v>
      </c>
      <c r="N394" s="110" t="s">
        <v>526</v>
      </c>
    </row>
    <row r="395" spans="1:14" ht="46.5" customHeight="1" x14ac:dyDescent="0.2">
      <c r="A395" s="113">
        <v>42430</v>
      </c>
      <c r="B395" s="110" t="s">
        <v>2356</v>
      </c>
      <c r="C395" s="110" t="s">
        <v>2355</v>
      </c>
      <c r="D395" s="110" t="s">
        <v>528</v>
      </c>
      <c r="E395" s="110" t="s">
        <v>263</v>
      </c>
      <c r="F395" s="110" t="s">
        <v>14</v>
      </c>
      <c r="G395" s="110" t="s">
        <v>14</v>
      </c>
      <c r="H395" s="110" t="s">
        <v>385</v>
      </c>
      <c r="I395" s="112">
        <v>300</v>
      </c>
      <c r="J395" s="111" t="s">
        <v>2451</v>
      </c>
      <c r="K395" s="110" t="s">
        <v>58</v>
      </c>
      <c r="L395" s="111" t="s">
        <v>2354</v>
      </c>
      <c r="M395" s="110" t="s">
        <v>173</v>
      </c>
      <c r="N395" s="110" t="s">
        <v>531</v>
      </c>
    </row>
    <row r="396" spans="1:14" ht="46.5" customHeight="1" x14ac:dyDescent="0.2">
      <c r="A396" s="113">
        <v>42400</v>
      </c>
      <c r="B396" s="110" t="s">
        <v>877</v>
      </c>
      <c r="C396" s="110" t="s">
        <v>743</v>
      </c>
      <c r="D396" s="110" t="s">
        <v>1467</v>
      </c>
      <c r="E396" s="110" t="s">
        <v>175</v>
      </c>
      <c r="F396" s="110" t="s">
        <v>362</v>
      </c>
      <c r="G396" s="110" t="s">
        <v>362</v>
      </c>
      <c r="H396" s="110" t="s">
        <v>720</v>
      </c>
      <c r="I396" s="114" t="s">
        <v>528</v>
      </c>
      <c r="J396" s="111" t="s">
        <v>1466</v>
      </c>
      <c r="K396" s="110" t="s">
        <v>51</v>
      </c>
      <c r="L396" s="110" t="s">
        <v>528</v>
      </c>
      <c r="M396" s="110" t="s">
        <v>173</v>
      </c>
      <c r="N396" s="110" t="s">
        <v>531</v>
      </c>
    </row>
    <row r="397" spans="1:14" ht="46.5" customHeight="1" x14ac:dyDescent="0.2">
      <c r="A397" s="113">
        <v>42430</v>
      </c>
      <c r="B397" s="110" t="s">
        <v>2450</v>
      </c>
      <c r="C397" s="110" t="s">
        <v>1800</v>
      </c>
      <c r="D397" s="110" t="s">
        <v>528</v>
      </c>
      <c r="E397" s="110" t="s">
        <v>207</v>
      </c>
      <c r="F397" s="110" t="s">
        <v>159</v>
      </c>
      <c r="G397" s="110" t="s">
        <v>159</v>
      </c>
      <c r="H397" s="110" t="s">
        <v>528</v>
      </c>
      <c r="I397" s="112">
        <v>61</v>
      </c>
      <c r="J397" s="111" t="s">
        <v>2449</v>
      </c>
      <c r="K397" s="110" t="s">
        <v>53</v>
      </c>
      <c r="L397" s="110" t="s">
        <v>32</v>
      </c>
      <c r="M397" s="110" t="s">
        <v>173</v>
      </c>
      <c r="N397" s="110" t="s">
        <v>531</v>
      </c>
    </row>
    <row r="398" spans="1:14" ht="46.5" customHeight="1" x14ac:dyDescent="0.2">
      <c r="A398" s="113">
        <v>42423</v>
      </c>
      <c r="B398" s="110" t="s">
        <v>611</v>
      </c>
      <c r="C398" s="110" t="s">
        <v>1465</v>
      </c>
      <c r="D398" s="110" t="s">
        <v>1464</v>
      </c>
      <c r="E398" s="110" t="s">
        <v>386</v>
      </c>
      <c r="F398" s="110" t="s">
        <v>1463</v>
      </c>
      <c r="G398" s="110" t="s">
        <v>154</v>
      </c>
      <c r="H398" s="110" t="s">
        <v>528</v>
      </c>
      <c r="I398" s="114" t="s">
        <v>528</v>
      </c>
      <c r="J398" s="111" t="s">
        <v>1462</v>
      </c>
      <c r="K398" s="110" t="s">
        <v>51</v>
      </c>
      <c r="L398" s="110" t="s">
        <v>504</v>
      </c>
      <c r="M398" s="110" t="s">
        <v>173</v>
      </c>
      <c r="N398" s="110" t="s">
        <v>526</v>
      </c>
    </row>
    <row r="399" spans="1:14" ht="46.5" customHeight="1" x14ac:dyDescent="0.2">
      <c r="A399" s="113">
        <v>42400</v>
      </c>
      <c r="B399" s="110" t="s">
        <v>2448</v>
      </c>
      <c r="C399" s="110" t="s">
        <v>1145</v>
      </c>
      <c r="D399" s="110" t="s">
        <v>2447</v>
      </c>
      <c r="E399" s="110" t="s">
        <v>207</v>
      </c>
      <c r="F399" s="110" t="s">
        <v>2446</v>
      </c>
      <c r="G399" s="110" t="s">
        <v>339</v>
      </c>
      <c r="H399" s="110" t="s">
        <v>2445</v>
      </c>
      <c r="I399" s="114" t="s">
        <v>528</v>
      </c>
      <c r="J399" s="111" t="s">
        <v>2444</v>
      </c>
      <c r="K399" s="110" t="s">
        <v>53</v>
      </c>
      <c r="L399" s="110" t="s">
        <v>528</v>
      </c>
      <c r="M399" s="110" t="s">
        <v>173</v>
      </c>
      <c r="N399" s="110" t="s">
        <v>526</v>
      </c>
    </row>
    <row r="400" spans="1:14" ht="46.5" customHeight="1" x14ac:dyDescent="0.2">
      <c r="A400" s="113">
        <v>42430</v>
      </c>
      <c r="B400" s="110" t="s">
        <v>2443</v>
      </c>
      <c r="C400" s="110" t="s">
        <v>196</v>
      </c>
      <c r="D400" s="110" t="s">
        <v>528</v>
      </c>
      <c r="E400" s="110" t="s">
        <v>174</v>
      </c>
      <c r="F400" s="110" t="s">
        <v>12</v>
      </c>
      <c r="G400" s="110" t="s">
        <v>12</v>
      </c>
      <c r="H400" s="110" t="s">
        <v>2442</v>
      </c>
      <c r="I400" s="114" t="s">
        <v>528</v>
      </c>
      <c r="J400" s="111" t="s">
        <v>2441</v>
      </c>
      <c r="K400" s="110" t="s">
        <v>60</v>
      </c>
      <c r="L400" s="110" t="s">
        <v>496</v>
      </c>
      <c r="M400" s="110" t="s">
        <v>173</v>
      </c>
      <c r="N400" s="110" t="s">
        <v>526</v>
      </c>
    </row>
    <row r="401" spans="1:14" ht="46.5" customHeight="1" x14ac:dyDescent="0.2">
      <c r="A401" s="113">
        <v>42432</v>
      </c>
      <c r="B401" s="110" t="s">
        <v>595</v>
      </c>
      <c r="C401" s="110" t="s">
        <v>2275</v>
      </c>
      <c r="D401" s="110" t="s">
        <v>2274</v>
      </c>
      <c r="E401" s="110" t="s">
        <v>266</v>
      </c>
      <c r="F401" s="110" t="s">
        <v>159</v>
      </c>
      <c r="G401" s="110" t="s">
        <v>159</v>
      </c>
      <c r="H401" s="110" t="s">
        <v>528</v>
      </c>
      <c r="I401" s="112">
        <v>14239.235000000001</v>
      </c>
      <c r="J401" s="111" t="s">
        <v>2273</v>
      </c>
      <c r="K401" s="110" t="s">
        <v>52</v>
      </c>
      <c r="L401" s="111" t="s">
        <v>614</v>
      </c>
      <c r="M401" s="110" t="s">
        <v>173</v>
      </c>
      <c r="N401" s="110" t="s">
        <v>531</v>
      </c>
    </row>
    <row r="402" spans="1:14" ht="46.5" customHeight="1" x14ac:dyDescent="0.2">
      <c r="A402" s="113">
        <v>42451</v>
      </c>
      <c r="B402" s="110" t="s">
        <v>2440</v>
      </c>
      <c r="C402" s="110" t="s">
        <v>2439</v>
      </c>
      <c r="D402" s="110" t="s">
        <v>2438</v>
      </c>
      <c r="E402" s="110" t="s">
        <v>201</v>
      </c>
      <c r="F402" s="110" t="s">
        <v>115</v>
      </c>
      <c r="G402" s="110" t="s">
        <v>115</v>
      </c>
      <c r="H402" s="110" t="s">
        <v>179</v>
      </c>
      <c r="I402" s="112">
        <v>751.38900000000001</v>
      </c>
      <c r="J402" s="111" t="s">
        <v>2437</v>
      </c>
      <c r="K402" s="110" t="s">
        <v>59</v>
      </c>
      <c r="L402" s="110" t="s">
        <v>528</v>
      </c>
      <c r="M402" s="110" t="s">
        <v>173</v>
      </c>
      <c r="N402" s="110" t="s">
        <v>526</v>
      </c>
    </row>
    <row r="403" spans="1:14" ht="46.5" customHeight="1" x14ac:dyDescent="0.2">
      <c r="A403" s="113">
        <v>42404</v>
      </c>
      <c r="B403" s="110" t="s">
        <v>584</v>
      </c>
      <c r="C403" s="110" t="s">
        <v>1461</v>
      </c>
      <c r="D403" s="110" t="s">
        <v>1460</v>
      </c>
      <c r="E403" s="110" t="s">
        <v>296</v>
      </c>
      <c r="F403" s="110" t="s">
        <v>583</v>
      </c>
      <c r="G403" s="110" t="s">
        <v>320</v>
      </c>
      <c r="H403" s="110" t="s">
        <v>528</v>
      </c>
      <c r="I403" s="114" t="s">
        <v>528</v>
      </c>
      <c r="J403" s="111" t="s">
        <v>1459</v>
      </c>
      <c r="K403" s="110" t="s">
        <v>56</v>
      </c>
      <c r="L403" s="110" t="s">
        <v>145</v>
      </c>
      <c r="M403" s="110" t="s">
        <v>173</v>
      </c>
      <c r="N403" s="110" t="s">
        <v>531</v>
      </c>
    </row>
    <row r="404" spans="1:14" ht="46.5" customHeight="1" x14ac:dyDescent="0.2">
      <c r="A404" s="113">
        <v>42402</v>
      </c>
      <c r="B404" s="110" t="s">
        <v>507</v>
      </c>
      <c r="C404" s="110" t="s">
        <v>736</v>
      </c>
      <c r="D404" s="110" t="s">
        <v>528</v>
      </c>
      <c r="E404" s="110" t="s">
        <v>181</v>
      </c>
      <c r="F404" s="110" t="s">
        <v>735</v>
      </c>
      <c r="G404" s="110" t="s">
        <v>506</v>
      </c>
      <c r="H404" s="110" t="s">
        <v>734</v>
      </c>
      <c r="I404" s="112">
        <v>20</v>
      </c>
      <c r="J404" s="111" t="s">
        <v>2436</v>
      </c>
      <c r="K404" s="110" t="s">
        <v>57</v>
      </c>
      <c r="L404" s="110" t="s">
        <v>528</v>
      </c>
      <c r="M404" s="110" t="s">
        <v>173</v>
      </c>
      <c r="N404" s="110" t="s">
        <v>526</v>
      </c>
    </row>
    <row r="405" spans="1:14" ht="46.5" customHeight="1" x14ac:dyDescent="0.2">
      <c r="A405" s="113">
        <v>42433</v>
      </c>
      <c r="B405" s="110" t="s">
        <v>610</v>
      </c>
      <c r="C405" s="110" t="s">
        <v>1458</v>
      </c>
      <c r="D405" s="110" t="s">
        <v>528</v>
      </c>
      <c r="E405" s="110" t="s">
        <v>273</v>
      </c>
      <c r="F405" s="110" t="s">
        <v>547</v>
      </c>
      <c r="G405" s="110" t="s">
        <v>547</v>
      </c>
      <c r="H405" s="110" t="s">
        <v>1457</v>
      </c>
      <c r="I405" s="114" t="s">
        <v>528</v>
      </c>
      <c r="J405" s="111" t="s">
        <v>1456</v>
      </c>
      <c r="K405" s="110" t="s">
        <v>53</v>
      </c>
      <c r="L405" s="110" t="s">
        <v>528</v>
      </c>
      <c r="M405" s="110" t="s">
        <v>173</v>
      </c>
      <c r="N405" s="110" t="s">
        <v>531</v>
      </c>
    </row>
    <row r="406" spans="1:14" ht="46.5" customHeight="1" x14ac:dyDescent="0.2">
      <c r="A406" s="113">
        <v>42377</v>
      </c>
      <c r="B406" s="110" t="s">
        <v>2435</v>
      </c>
      <c r="C406" s="110" t="s">
        <v>1179</v>
      </c>
      <c r="D406" s="110" t="s">
        <v>2434</v>
      </c>
      <c r="E406" s="110" t="s">
        <v>288</v>
      </c>
      <c r="F406" s="110" t="s">
        <v>2433</v>
      </c>
      <c r="G406" s="110" t="s">
        <v>154</v>
      </c>
      <c r="H406" s="110" t="s">
        <v>2432</v>
      </c>
      <c r="I406" s="114" t="s">
        <v>528</v>
      </c>
      <c r="J406" s="111" t="s">
        <v>2431</v>
      </c>
      <c r="K406" s="110" t="s">
        <v>56</v>
      </c>
      <c r="L406" s="110" t="s">
        <v>528</v>
      </c>
      <c r="M406" s="110" t="s">
        <v>173</v>
      </c>
      <c r="N406" s="110" t="s">
        <v>526</v>
      </c>
    </row>
    <row r="407" spans="1:14" ht="46.5" customHeight="1" x14ac:dyDescent="0.2">
      <c r="A407" s="113">
        <v>42377</v>
      </c>
      <c r="B407" s="110" t="s">
        <v>2435</v>
      </c>
      <c r="C407" s="110" t="s">
        <v>1179</v>
      </c>
      <c r="D407" s="110" t="s">
        <v>2434</v>
      </c>
      <c r="E407" s="110" t="s">
        <v>288</v>
      </c>
      <c r="F407" s="110" t="s">
        <v>2433</v>
      </c>
      <c r="G407" s="110" t="s">
        <v>154</v>
      </c>
      <c r="H407" s="110" t="s">
        <v>2432</v>
      </c>
      <c r="I407" s="114" t="s">
        <v>528</v>
      </c>
      <c r="J407" s="111" t="s">
        <v>2431</v>
      </c>
      <c r="K407" s="110" t="s">
        <v>56</v>
      </c>
      <c r="L407" s="110" t="s">
        <v>528</v>
      </c>
      <c r="M407" s="110" t="s">
        <v>173</v>
      </c>
      <c r="N407" s="110" t="s">
        <v>526</v>
      </c>
    </row>
    <row r="408" spans="1:14" ht="46.5" customHeight="1" x14ac:dyDescent="0.2">
      <c r="A408" s="113">
        <v>42429</v>
      </c>
      <c r="B408" s="110" t="s">
        <v>2430</v>
      </c>
      <c r="C408" s="110" t="s">
        <v>2429</v>
      </c>
      <c r="D408" s="110" t="s">
        <v>2428</v>
      </c>
      <c r="E408" s="110" t="s">
        <v>180</v>
      </c>
      <c r="F408" s="110" t="s">
        <v>2427</v>
      </c>
      <c r="G408" s="110" t="s">
        <v>2427</v>
      </c>
      <c r="H408" s="110" t="s">
        <v>528</v>
      </c>
      <c r="I408" s="114" t="s">
        <v>528</v>
      </c>
      <c r="J408" s="111" t="s">
        <v>2426</v>
      </c>
      <c r="K408" s="110" t="s">
        <v>51</v>
      </c>
      <c r="L408" s="111" t="s">
        <v>2425</v>
      </c>
      <c r="M408" s="110" t="s">
        <v>173</v>
      </c>
      <c r="N408" s="110" t="s">
        <v>526</v>
      </c>
    </row>
    <row r="409" spans="1:14" ht="46.5" customHeight="1" x14ac:dyDescent="0.2">
      <c r="A409" s="113">
        <v>42431</v>
      </c>
      <c r="B409" s="110" t="s">
        <v>2424</v>
      </c>
      <c r="C409" s="110" t="s">
        <v>2423</v>
      </c>
      <c r="D409" s="110" t="s">
        <v>2422</v>
      </c>
      <c r="E409" s="110" t="s">
        <v>183</v>
      </c>
      <c r="F409" s="110" t="s">
        <v>159</v>
      </c>
      <c r="G409" s="110" t="s">
        <v>159</v>
      </c>
      <c r="H409" s="110" t="s">
        <v>528</v>
      </c>
      <c r="I409" s="114" t="s">
        <v>528</v>
      </c>
      <c r="J409" s="111" t="s">
        <v>2421</v>
      </c>
      <c r="K409" s="110" t="s">
        <v>58</v>
      </c>
      <c r="L409" s="111" t="s">
        <v>2420</v>
      </c>
      <c r="M409" s="110" t="s">
        <v>173</v>
      </c>
      <c r="N409" s="110" t="s">
        <v>526</v>
      </c>
    </row>
    <row r="410" spans="1:14" ht="46.5" customHeight="1" x14ac:dyDescent="0.2">
      <c r="A410" s="113">
        <v>42373</v>
      </c>
      <c r="B410" s="110" t="s">
        <v>579</v>
      </c>
      <c r="C410" s="110" t="s">
        <v>304</v>
      </c>
      <c r="D410" s="110" t="s">
        <v>528</v>
      </c>
      <c r="E410" s="110" t="s">
        <v>288</v>
      </c>
      <c r="F410" s="110" t="s">
        <v>136</v>
      </c>
      <c r="G410" s="110" t="s">
        <v>136</v>
      </c>
      <c r="H410" s="110" t="s">
        <v>416</v>
      </c>
      <c r="I410" s="112">
        <v>187.95599999999999</v>
      </c>
      <c r="J410" s="111" t="s">
        <v>2251</v>
      </c>
      <c r="K410" s="110" t="s">
        <v>56</v>
      </c>
      <c r="L410" s="111" t="s">
        <v>578</v>
      </c>
      <c r="M410" s="110" t="s">
        <v>173</v>
      </c>
      <c r="N410" s="110" t="s">
        <v>526</v>
      </c>
    </row>
    <row r="411" spans="1:14" ht="46.5" customHeight="1" x14ac:dyDescent="0.2">
      <c r="A411" s="113">
        <v>42460</v>
      </c>
      <c r="B411" s="110" t="s">
        <v>2419</v>
      </c>
      <c r="C411" s="110" t="s">
        <v>2418</v>
      </c>
      <c r="D411" s="110" t="s">
        <v>2417</v>
      </c>
      <c r="E411" s="110" t="s">
        <v>277</v>
      </c>
      <c r="F411" s="110" t="s">
        <v>113</v>
      </c>
      <c r="G411" s="110" t="s">
        <v>113</v>
      </c>
      <c r="H411" s="110" t="s">
        <v>264</v>
      </c>
      <c r="I411" s="114" t="s">
        <v>528</v>
      </c>
      <c r="J411" s="111" t="s">
        <v>2416</v>
      </c>
      <c r="K411" s="110" t="s">
        <v>57</v>
      </c>
      <c r="L411" s="110" t="s">
        <v>32</v>
      </c>
      <c r="M411" s="110" t="s">
        <v>173</v>
      </c>
      <c r="N411" s="110" t="s">
        <v>531</v>
      </c>
    </row>
    <row r="412" spans="1:14" ht="46.5" customHeight="1" x14ac:dyDescent="0.2">
      <c r="A412" s="113">
        <v>42446</v>
      </c>
      <c r="B412" s="110" t="s">
        <v>2415</v>
      </c>
      <c r="C412" s="110" t="s">
        <v>2414</v>
      </c>
      <c r="D412" s="110" t="s">
        <v>528</v>
      </c>
      <c r="E412" s="110" t="s">
        <v>372</v>
      </c>
      <c r="F412" s="110" t="s">
        <v>159</v>
      </c>
      <c r="G412" s="110" t="s">
        <v>159</v>
      </c>
      <c r="H412" s="110" t="s">
        <v>528</v>
      </c>
      <c r="I412" s="112">
        <v>775</v>
      </c>
      <c r="J412" s="111" t="s">
        <v>2413</v>
      </c>
      <c r="K412" s="110" t="s">
        <v>55</v>
      </c>
      <c r="L412" s="110" t="s">
        <v>528</v>
      </c>
      <c r="M412" s="110" t="s">
        <v>173</v>
      </c>
      <c r="N412" s="110" t="s">
        <v>526</v>
      </c>
    </row>
    <row r="413" spans="1:14" ht="46.5" customHeight="1" x14ac:dyDescent="0.2">
      <c r="A413" s="113">
        <v>42382</v>
      </c>
      <c r="B413" s="110" t="s">
        <v>576</v>
      </c>
      <c r="C413" s="110" t="s">
        <v>1455</v>
      </c>
      <c r="D413" s="110" t="s">
        <v>1454</v>
      </c>
      <c r="E413" s="110" t="s">
        <v>207</v>
      </c>
      <c r="F413" s="110" t="s">
        <v>339</v>
      </c>
      <c r="G413" s="110" t="s">
        <v>339</v>
      </c>
      <c r="H413" s="110" t="s">
        <v>1453</v>
      </c>
      <c r="I413" s="114" t="s">
        <v>528</v>
      </c>
      <c r="J413" s="111" t="s">
        <v>1452</v>
      </c>
      <c r="K413" s="110" t="s">
        <v>53</v>
      </c>
      <c r="L413" s="111" t="s">
        <v>876</v>
      </c>
      <c r="M413" s="110" t="s">
        <v>173</v>
      </c>
      <c r="N413" s="110" t="s">
        <v>526</v>
      </c>
    </row>
    <row r="414" spans="1:14" ht="46.5" customHeight="1" x14ac:dyDescent="0.2">
      <c r="A414" s="113">
        <v>42401</v>
      </c>
      <c r="B414" s="110" t="s">
        <v>574</v>
      </c>
      <c r="C414" s="110" t="s">
        <v>772</v>
      </c>
      <c r="D414" s="110" t="s">
        <v>1451</v>
      </c>
      <c r="E414" s="110" t="s">
        <v>277</v>
      </c>
      <c r="F414" s="110" t="s">
        <v>573</v>
      </c>
      <c r="G414" s="110" t="s">
        <v>143</v>
      </c>
      <c r="H414" s="110" t="s">
        <v>1450</v>
      </c>
      <c r="I414" s="114" t="s">
        <v>528</v>
      </c>
      <c r="J414" s="111" t="s">
        <v>1449</v>
      </c>
      <c r="K414" s="110" t="s">
        <v>57</v>
      </c>
      <c r="L414" s="110" t="s">
        <v>528</v>
      </c>
      <c r="M414" s="110" t="s">
        <v>173</v>
      </c>
      <c r="N414" s="110" t="s">
        <v>531</v>
      </c>
    </row>
    <row r="415" spans="1:14" ht="46.5" customHeight="1" x14ac:dyDescent="0.2">
      <c r="A415" s="113">
        <v>42388</v>
      </c>
      <c r="B415" s="110" t="s">
        <v>2336</v>
      </c>
      <c r="C415" s="110" t="s">
        <v>2335</v>
      </c>
      <c r="D415" s="110" t="s">
        <v>2334</v>
      </c>
      <c r="E415" s="110" t="s">
        <v>1474</v>
      </c>
      <c r="F415" s="110" t="s">
        <v>2333</v>
      </c>
      <c r="G415" s="110" t="s">
        <v>300</v>
      </c>
      <c r="H415" s="110" t="s">
        <v>2332</v>
      </c>
      <c r="I415" s="114" t="s">
        <v>528</v>
      </c>
      <c r="J415" s="111" t="s">
        <v>2331</v>
      </c>
      <c r="K415" s="110" t="s">
        <v>56</v>
      </c>
      <c r="L415" s="110" t="s">
        <v>197</v>
      </c>
      <c r="M415" s="110" t="s">
        <v>173</v>
      </c>
      <c r="N415" s="110" t="s">
        <v>531</v>
      </c>
    </row>
    <row r="416" spans="1:14" ht="46.5" customHeight="1" x14ac:dyDescent="0.2">
      <c r="A416" s="113">
        <v>42451</v>
      </c>
      <c r="B416" s="110" t="s">
        <v>2308</v>
      </c>
      <c r="C416" s="110" t="s">
        <v>2307</v>
      </c>
      <c r="D416" s="110" t="s">
        <v>2306</v>
      </c>
      <c r="E416" s="110" t="s">
        <v>391</v>
      </c>
      <c r="F416" s="110" t="s">
        <v>2305</v>
      </c>
      <c r="G416" s="110" t="s">
        <v>2305</v>
      </c>
      <c r="H416" s="110" t="s">
        <v>2304</v>
      </c>
      <c r="I416" s="112">
        <v>521.23199999999997</v>
      </c>
      <c r="J416" s="111" t="s">
        <v>2303</v>
      </c>
      <c r="K416" s="110" t="s">
        <v>9</v>
      </c>
      <c r="L416" s="110" t="s">
        <v>125</v>
      </c>
      <c r="M416" s="110" t="s">
        <v>173</v>
      </c>
      <c r="N416" s="110" t="s">
        <v>531</v>
      </c>
    </row>
    <row r="417" spans="1:14" ht="46.5" customHeight="1" x14ac:dyDescent="0.2">
      <c r="A417" s="113">
        <v>42432</v>
      </c>
      <c r="B417" s="110" t="s">
        <v>2412</v>
      </c>
      <c r="C417" s="110" t="s">
        <v>324</v>
      </c>
      <c r="D417" s="110" t="s">
        <v>528</v>
      </c>
      <c r="E417" s="110" t="s">
        <v>183</v>
      </c>
      <c r="F417" s="110" t="s">
        <v>159</v>
      </c>
      <c r="G417" s="110" t="s">
        <v>159</v>
      </c>
      <c r="H417" s="110" t="s">
        <v>528</v>
      </c>
      <c r="I417" s="112">
        <v>65</v>
      </c>
      <c r="J417" s="111" t="s">
        <v>2411</v>
      </c>
      <c r="K417" s="110" t="s">
        <v>60</v>
      </c>
      <c r="L417" s="110" t="s">
        <v>528</v>
      </c>
      <c r="M417" s="110" t="s">
        <v>173</v>
      </c>
      <c r="N417" s="110" t="s">
        <v>526</v>
      </c>
    </row>
    <row r="418" spans="1:14" ht="46.5" customHeight="1" x14ac:dyDescent="0.2">
      <c r="A418" s="113">
        <v>42376</v>
      </c>
      <c r="B418" s="110" t="s">
        <v>560</v>
      </c>
      <c r="C418" s="110" t="s">
        <v>1448</v>
      </c>
      <c r="D418" s="110" t="s">
        <v>1447</v>
      </c>
      <c r="E418" s="110" t="s">
        <v>266</v>
      </c>
      <c r="F418" s="110" t="s">
        <v>1446</v>
      </c>
      <c r="G418" s="110" t="s">
        <v>274</v>
      </c>
      <c r="H418" s="110" t="s">
        <v>528</v>
      </c>
      <c r="I418" s="114" t="s">
        <v>528</v>
      </c>
      <c r="J418" s="111" t="s">
        <v>1445</v>
      </c>
      <c r="K418" s="110" t="s">
        <v>52</v>
      </c>
      <c r="L418" s="110" t="s">
        <v>528</v>
      </c>
      <c r="M418" s="110" t="s">
        <v>173</v>
      </c>
      <c r="N418" s="110" t="s">
        <v>526</v>
      </c>
    </row>
    <row r="419" spans="1:14" ht="46.5" customHeight="1" x14ac:dyDescent="0.2">
      <c r="A419" s="113">
        <v>42402</v>
      </c>
      <c r="B419" s="110" t="s">
        <v>558</v>
      </c>
      <c r="C419" s="110" t="s">
        <v>516</v>
      </c>
      <c r="D419" s="110" t="s">
        <v>1444</v>
      </c>
      <c r="E419" s="110" t="s">
        <v>181</v>
      </c>
      <c r="F419" s="110" t="s">
        <v>557</v>
      </c>
      <c r="G419" s="110" t="s">
        <v>134</v>
      </c>
      <c r="H419" s="110" t="s">
        <v>1443</v>
      </c>
      <c r="I419" s="114" t="s">
        <v>528</v>
      </c>
      <c r="J419" s="111" t="s">
        <v>1442</v>
      </c>
      <c r="K419" s="110" t="s">
        <v>57</v>
      </c>
      <c r="L419" s="110" t="s">
        <v>141</v>
      </c>
      <c r="M419" s="110" t="s">
        <v>173</v>
      </c>
      <c r="N419" s="110" t="s">
        <v>531</v>
      </c>
    </row>
    <row r="420" spans="1:14" ht="46.5" customHeight="1" x14ac:dyDescent="0.2">
      <c r="A420" s="113">
        <v>42401</v>
      </c>
      <c r="B420" s="110" t="s">
        <v>554</v>
      </c>
      <c r="C420" s="110" t="s">
        <v>195</v>
      </c>
      <c r="D420" s="110" t="s">
        <v>528</v>
      </c>
      <c r="E420" s="110" t="s">
        <v>193</v>
      </c>
      <c r="F420" s="110" t="s">
        <v>16</v>
      </c>
      <c r="G420" s="110" t="s">
        <v>16</v>
      </c>
      <c r="H420" s="110" t="s">
        <v>210</v>
      </c>
      <c r="I420" s="112">
        <v>580.71500000000003</v>
      </c>
      <c r="J420" s="111" t="s">
        <v>2258</v>
      </c>
      <c r="K420" s="110" t="s">
        <v>50</v>
      </c>
      <c r="L420" s="110" t="s">
        <v>528</v>
      </c>
      <c r="M420" s="110" t="s">
        <v>173</v>
      </c>
      <c r="N420" s="110" t="s">
        <v>526</v>
      </c>
    </row>
    <row r="421" spans="1:14" ht="46.5" customHeight="1" x14ac:dyDescent="0.2">
      <c r="A421" s="113">
        <v>42426</v>
      </c>
      <c r="B421" s="110" t="s">
        <v>2410</v>
      </c>
      <c r="C421" s="110" t="s">
        <v>2409</v>
      </c>
      <c r="D421" s="110" t="s">
        <v>2408</v>
      </c>
      <c r="E421" s="110" t="s">
        <v>175</v>
      </c>
      <c r="F421" s="110" t="s">
        <v>23</v>
      </c>
      <c r="G421" s="110" t="s">
        <v>23</v>
      </c>
      <c r="H421" s="110" t="s">
        <v>2407</v>
      </c>
      <c r="I421" s="114" t="s">
        <v>528</v>
      </c>
      <c r="J421" s="111" t="s">
        <v>2406</v>
      </c>
      <c r="K421" s="110" t="s">
        <v>51</v>
      </c>
      <c r="L421" s="110" t="s">
        <v>443</v>
      </c>
      <c r="M421" s="110" t="s">
        <v>173</v>
      </c>
      <c r="N421" s="110" t="s">
        <v>526</v>
      </c>
    </row>
    <row r="422" spans="1:14" ht="46.5" customHeight="1" x14ac:dyDescent="0.2">
      <c r="A422" s="113">
        <v>42429</v>
      </c>
      <c r="B422" s="110" t="s">
        <v>1347</v>
      </c>
      <c r="C422" s="110" t="s">
        <v>218</v>
      </c>
      <c r="D422" s="110" t="s">
        <v>528</v>
      </c>
      <c r="E422" s="110" t="s">
        <v>219</v>
      </c>
      <c r="F422" s="110" t="s">
        <v>1346</v>
      </c>
      <c r="G422" s="110" t="s">
        <v>154</v>
      </c>
      <c r="H422" s="110" t="s">
        <v>528</v>
      </c>
      <c r="I422" s="112">
        <v>285.11799999999999</v>
      </c>
      <c r="J422" s="111" t="s">
        <v>2252</v>
      </c>
      <c r="K422" s="110" t="s">
        <v>58</v>
      </c>
      <c r="L422" s="111" t="s">
        <v>1345</v>
      </c>
      <c r="M422" s="110" t="s">
        <v>173</v>
      </c>
      <c r="N422" s="110" t="s">
        <v>526</v>
      </c>
    </row>
    <row r="423" spans="1:14" ht="46.5" customHeight="1" x14ac:dyDescent="0.2">
      <c r="A423" s="113">
        <v>42395</v>
      </c>
      <c r="B423" s="110" t="s">
        <v>2405</v>
      </c>
      <c r="C423" s="110" t="s">
        <v>672</v>
      </c>
      <c r="D423" s="110" t="s">
        <v>2404</v>
      </c>
      <c r="E423" s="110" t="s">
        <v>183</v>
      </c>
      <c r="F423" s="110" t="s">
        <v>475</v>
      </c>
      <c r="G423" s="110" t="s">
        <v>474</v>
      </c>
      <c r="H423" s="110" t="s">
        <v>473</v>
      </c>
      <c r="I423" s="114" t="s">
        <v>528</v>
      </c>
      <c r="J423" s="111" t="s">
        <v>2403</v>
      </c>
      <c r="K423" s="110" t="s">
        <v>60</v>
      </c>
      <c r="L423" s="110" t="s">
        <v>35</v>
      </c>
      <c r="M423" s="110" t="s">
        <v>173</v>
      </c>
      <c r="N423" s="110" t="s">
        <v>531</v>
      </c>
    </row>
    <row r="424" spans="1:14" ht="46.5" customHeight="1" x14ac:dyDescent="0.2">
      <c r="A424" s="113">
        <v>42396</v>
      </c>
      <c r="B424" s="110" t="s">
        <v>2340</v>
      </c>
      <c r="C424" s="110" t="s">
        <v>200</v>
      </c>
      <c r="D424" s="110" t="s">
        <v>528</v>
      </c>
      <c r="E424" s="110" t="s">
        <v>193</v>
      </c>
      <c r="F424" s="110" t="s">
        <v>847</v>
      </c>
      <c r="G424" s="110" t="s">
        <v>2401</v>
      </c>
      <c r="H424" s="110" t="s">
        <v>846</v>
      </c>
      <c r="I424" s="112">
        <v>5365</v>
      </c>
      <c r="J424" s="111" t="s">
        <v>2402</v>
      </c>
      <c r="K424" s="110" t="s">
        <v>50</v>
      </c>
      <c r="L424" s="110" t="s">
        <v>528</v>
      </c>
      <c r="M424" s="110" t="s">
        <v>173</v>
      </c>
      <c r="N424" s="110" t="s">
        <v>531</v>
      </c>
    </row>
    <row r="425" spans="1:14" ht="46.5" customHeight="1" x14ac:dyDescent="0.2">
      <c r="A425" s="113">
        <v>42396</v>
      </c>
      <c r="B425" s="110" t="s">
        <v>551</v>
      </c>
      <c r="C425" s="110" t="s">
        <v>2263</v>
      </c>
      <c r="D425" s="110" t="s">
        <v>2262</v>
      </c>
      <c r="E425" s="110" t="s">
        <v>181</v>
      </c>
      <c r="F425" s="110" t="s">
        <v>550</v>
      </c>
      <c r="G425" s="110" t="s">
        <v>2401</v>
      </c>
      <c r="H425" s="110" t="s">
        <v>528</v>
      </c>
      <c r="I425" s="112">
        <v>1920.029</v>
      </c>
      <c r="J425" s="111" t="s">
        <v>2261</v>
      </c>
      <c r="K425" s="110" t="s">
        <v>50</v>
      </c>
      <c r="L425" s="111" t="s">
        <v>549</v>
      </c>
      <c r="M425" s="110" t="s">
        <v>173</v>
      </c>
      <c r="N425" s="110" t="s">
        <v>531</v>
      </c>
    </row>
    <row r="426" spans="1:14" ht="46.5" customHeight="1" x14ac:dyDescent="0.2">
      <c r="A426" s="113">
        <v>42405</v>
      </c>
      <c r="B426" s="110" t="s">
        <v>546</v>
      </c>
      <c r="C426" s="110" t="s">
        <v>2266</v>
      </c>
      <c r="D426" s="110" t="s">
        <v>2265</v>
      </c>
      <c r="E426" s="110" t="s">
        <v>174</v>
      </c>
      <c r="F426" s="110" t="s">
        <v>545</v>
      </c>
      <c r="G426" s="110" t="s">
        <v>544</v>
      </c>
      <c r="H426" s="110" t="s">
        <v>528</v>
      </c>
      <c r="I426" s="112">
        <v>4370.9170000000004</v>
      </c>
      <c r="J426" s="111" t="s">
        <v>2264</v>
      </c>
      <c r="K426" s="110" t="s">
        <v>60</v>
      </c>
      <c r="L426" s="110" t="s">
        <v>504</v>
      </c>
      <c r="M426" s="110" t="s">
        <v>173</v>
      </c>
      <c r="N426" s="110" t="s">
        <v>531</v>
      </c>
    </row>
    <row r="427" spans="1:14" ht="46.5" customHeight="1" x14ac:dyDescent="0.2">
      <c r="A427" s="113">
        <v>42404</v>
      </c>
      <c r="B427" s="110" t="s">
        <v>542</v>
      </c>
      <c r="C427" s="110" t="s">
        <v>1441</v>
      </c>
      <c r="D427" s="110" t="s">
        <v>1440</v>
      </c>
      <c r="E427" s="110" t="s">
        <v>273</v>
      </c>
      <c r="F427" s="110" t="s">
        <v>14</v>
      </c>
      <c r="G427" s="110" t="s">
        <v>14</v>
      </c>
      <c r="H427" s="110" t="s">
        <v>385</v>
      </c>
      <c r="I427" s="114" t="s">
        <v>528</v>
      </c>
      <c r="J427" s="111" t="s">
        <v>1439</v>
      </c>
      <c r="K427" s="110" t="s">
        <v>57</v>
      </c>
      <c r="L427" s="110" t="s">
        <v>528</v>
      </c>
      <c r="M427" s="110" t="s">
        <v>173</v>
      </c>
      <c r="N427" s="110" t="s">
        <v>526</v>
      </c>
    </row>
    <row r="428" spans="1:14" ht="46.5" customHeight="1" x14ac:dyDescent="0.2">
      <c r="A428" s="113">
        <v>42440</v>
      </c>
      <c r="B428" s="110" t="s">
        <v>541</v>
      </c>
      <c r="C428" s="110" t="s">
        <v>1438</v>
      </c>
      <c r="D428" s="110" t="s">
        <v>1437</v>
      </c>
      <c r="E428" s="110" t="s">
        <v>9</v>
      </c>
      <c r="F428" s="110" t="s">
        <v>540</v>
      </c>
      <c r="G428" s="110" t="s">
        <v>539</v>
      </c>
      <c r="H428" s="110" t="s">
        <v>1436</v>
      </c>
      <c r="I428" s="114" t="s">
        <v>528</v>
      </c>
      <c r="J428" s="111" t="s">
        <v>1435</v>
      </c>
      <c r="K428" s="110" t="s">
        <v>9</v>
      </c>
      <c r="L428" s="110" t="s">
        <v>528</v>
      </c>
      <c r="M428" s="110" t="s">
        <v>173</v>
      </c>
      <c r="N428" s="110" t="s">
        <v>531</v>
      </c>
    </row>
    <row r="429" spans="1:14" ht="46.5" customHeight="1" x14ac:dyDescent="0.2">
      <c r="A429" s="113">
        <v>42376</v>
      </c>
      <c r="B429" s="110" t="s">
        <v>875</v>
      </c>
      <c r="C429" s="110" t="s">
        <v>1434</v>
      </c>
      <c r="D429" s="110" t="s">
        <v>528</v>
      </c>
      <c r="E429" s="110" t="s">
        <v>180</v>
      </c>
      <c r="F429" s="110" t="s">
        <v>442</v>
      </c>
      <c r="G429" s="110" t="s">
        <v>25</v>
      </c>
      <c r="H429" s="110" t="s">
        <v>528</v>
      </c>
      <c r="I429" s="114" t="s">
        <v>528</v>
      </c>
      <c r="J429" s="111" t="s">
        <v>1433</v>
      </c>
      <c r="K429" s="110" t="s">
        <v>52</v>
      </c>
      <c r="L429" s="110" t="s">
        <v>528</v>
      </c>
      <c r="M429" s="110" t="s">
        <v>173</v>
      </c>
      <c r="N429" s="110" t="s">
        <v>526</v>
      </c>
    </row>
    <row r="430" spans="1:14" ht="46.5" customHeight="1" x14ac:dyDescent="0.2">
      <c r="A430" s="113">
        <v>42396</v>
      </c>
      <c r="B430" s="110" t="s">
        <v>535</v>
      </c>
      <c r="C430" s="110" t="s">
        <v>745</v>
      </c>
      <c r="D430" s="110" t="s">
        <v>2272</v>
      </c>
      <c r="E430" s="110" t="s">
        <v>181</v>
      </c>
      <c r="F430" s="110" t="s">
        <v>534</v>
      </c>
      <c r="G430" s="110" t="s">
        <v>16</v>
      </c>
      <c r="H430" s="110" t="s">
        <v>528</v>
      </c>
      <c r="I430" s="112">
        <v>7781.2330000000002</v>
      </c>
      <c r="J430" s="111" t="s">
        <v>2271</v>
      </c>
      <c r="K430" s="110" t="s">
        <v>50</v>
      </c>
      <c r="L430" s="111" t="s">
        <v>533</v>
      </c>
      <c r="M430" s="110" t="s">
        <v>173</v>
      </c>
      <c r="N430" s="110" t="s">
        <v>531</v>
      </c>
    </row>
    <row r="431" spans="1:14" ht="46.5" customHeight="1" x14ac:dyDescent="0.2">
      <c r="A431" s="113">
        <v>42433</v>
      </c>
      <c r="B431" s="110" t="s">
        <v>874</v>
      </c>
      <c r="C431" s="110" t="s">
        <v>1432</v>
      </c>
      <c r="D431" s="110" t="s">
        <v>528</v>
      </c>
      <c r="E431" s="110" t="s">
        <v>296</v>
      </c>
      <c r="F431" s="110" t="s">
        <v>873</v>
      </c>
      <c r="G431" s="110" t="s">
        <v>11</v>
      </c>
      <c r="H431" s="110" t="s">
        <v>1431</v>
      </c>
      <c r="I431" s="114" t="s">
        <v>528</v>
      </c>
      <c r="J431" s="111" t="s">
        <v>1430</v>
      </c>
      <c r="K431" s="110" t="s">
        <v>56</v>
      </c>
      <c r="L431" s="110" t="s">
        <v>528</v>
      </c>
      <c r="M431" s="110" t="s">
        <v>173</v>
      </c>
      <c r="N431" s="110" t="s">
        <v>531</v>
      </c>
    </row>
    <row r="432" spans="1:14" ht="46.5" customHeight="1" x14ac:dyDescent="0.2">
      <c r="A432" s="113">
        <v>42376</v>
      </c>
      <c r="B432" s="110" t="s">
        <v>1344</v>
      </c>
      <c r="C432" s="110" t="s">
        <v>2250</v>
      </c>
      <c r="D432" s="110" t="s">
        <v>528</v>
      </c>
      <c r="E432" s="110" t="s">
        <v>207</v>
      </c>
      <c r="F432" s="110" t="s">
        <v>1343</v>
      </c>
      <c r="G432" s="110" t="s">
        <v>510</v>
      </c>
      <c r="H432" s="110" t="s">
        <v>528</v>
      </c>
      <c r="I432" s="112">
        <v>184</v>
      </c>
      <c r="J432" s="111" t="s">
        <v>2249</v>
      </c>
      <c r="K432" s="110" t="s">
        <v>53</v>
      </c>
      <c r="L432" s="110" t="s">
        <v>33</v>
      </c>
      <c r="M432" s="110" t="s">
        <v>173</v>
      </c>
      <c r="N432" s="110" t="s">
        <v>526</v>
      </c>
    </row>
    <row r="433" spans="1:14" ht="46.5" customHeight="1" x14ac:dyDescent="0.2">
      <c r="A433" s="113">
        <v>42432</v>
      </c>
      <c r="B433" s="110" t="s">
        <v>1356</v>
      </c>
      <c r="C433" s="110" t="s">
        <v>2269</v>
      </c>
      <c r="D433" s="110" t="s">
        <v>2268</v>
      </c>
      <c r="E433" s="110" t="s">
        <v>183</v>
      </c>
      <c r="F433" s="110" t="s">
        <v>1355</v>
      </c>
      <c r="G433" s="110" t="s">
        <v>29</v>
      </c>
      <c r="H433" s="110" t="s">
        <v>528</v>
      </c>
      <c r="I433" s="112">
        <v>5966.7129999999997</v>
      </c>
      <c r="J433" s="111" t="s">
        <v>2267</v>
      </c>
      <c r="K433" s="110" t="s">
        <v>60</v>
      </c>
      <c r="L433" s="111" t="s">
        <v>1354</v>
      </c>
      <c r="M433" s="110" t="s">
        <v>173</v>
      </c>
      <c r="N433" s="110" t="s">
        <v>531</v>
      </c>
    </row>
    <row r="434" spans="1:14" ht="46.5" customHeight="1" x14ac:dyDescent="0.2">
      <c r="A434" s="113">
        <v>42403</v>
      </c>
      <c r="B434" s="110" t="s">
        <v>872</v>
      </c>
      <c r="C434" s="110" t="s">
        <v>1429</v>
      </c>
      <c r="D434" s="110" t="s">
        <v>1428</v>
      </c>
      <c r="E434" s="110" t="s">
        <v>183</v>
      </c>
      <c r="F434" s="110" t="s">
        <v>871</v>
      </c>
      <c r="G434" s="110" t="s">
        <v>113</v>
      </c>
      <c r="H434" s="110" t="s">
        <v>1427</v>
      </c>
      <c r="I434" s="114" t="s">
        <v>528</v>
      </c>
      <c r="J434" s="111" t="s">
        <v>1426</v>
      </c>
      <c r="K434" s="110" t="s">
        <v>58</v>
      </c>
      <c r="L434" s="110" t="s">
        <v>528</v>
      </c>
      <c r="M434" s="110" t="s">
        <v>173</v>
      </c>
      <c r="N434" s="110" t="s">
        <v>526</v>
      </c>
    </row>
    <row r="435" spans="1:14" ht="46.5" customHeight="1" x14ac:dyDescent="0.2">
      <c r="A435" s="113">
        <v>42370</v>
      </c>
      <c r="B435" s="110" t="s">
        <v>870</v>
      </c>
      <c r="C435" s="110" t="s">
        <v>682</v>
      </c>
      <c r="D435" s="110" t="s">
        <v>528</v>
      </c>
      <c r="E435" s="110" t="s">
        <v>174</v>
      </c>
      <c r="F435" s="110" t="s">
        <v>115</v>
      </c>
      <c r="G435" s="110" t="s">
        <v>115</v>
      </c>
      <c r="H435" s="110" t="s">
        <v>179</v>
      </c>
      <c r="I435" s="114" t="s">
        <v>528</v>
      </c>
      <c r="J435" s="111" t="s">
        <v>1425</v>
      </c>
      <c r="K435" s="110" t="s">
        <v>60</v>
      </c>
      <c r="L435" s="110" t="s">
        <v>528</v>
      </c>
      <c r="M435" s="110" t="s">
        <v>173</v>
      </c>
      <c r="N435" s="110" t="s">
        <v>531</v>
      </c>
    </row>
    <row r="436" spans="1:14" ht="46.5" customHeight="1" x14ac:dyDescent="0.2">
      <c r="A436" s="113">
        <v>42370</v>
      </c>
      <c r="B436" s="110" t="s">
        <v>869</v>
      </c>
      <c r="C436" s="110" t="s">
        <v>1424</v>
      </c>
      <c r="D436" s="110" t="s">
        <v>1423</v>
      </c>
      <c r="E436" s="110" t="s">
        <v>288</v>
      </c>
      <c r="F436" s="110" t="s">
        <v>868</v>
      </c>
      <c r="G436" s="110" t="s">
        <v>522</v>
      </c>
      <c r="H436" s="110" t="s">
        <v>1422</v>
      </c>
      <c r="I436" s="114" t="s">
        <v>528</v>
      </c>
      <c r="J436" s="111" t="s">
        <v>1421</v>
      </c>
      <c r="K436" s="110" t="s">
        <v>56</v>
      </c>
      <c r="L436" s="110" t="s">
        <v>125</v>
      </c>
      <c r="M436" s="110" t="s">
        <v>173</v>
      </c>
      <c r="N436" s="110" t="s">
        <v>531</v>
      </c>
    </row>
    <row r="437" spans="1:14" ht="46.5" customHeight="1" x14ac:dyDescent="0.2">
      <c r="A437" s="113">
        <v>42398</v>
      </c>
      <c r="B437" s="110" t="s">
        <v>1357</v>
      </c>
      <c r="C437" s="110" t="s">
        <v>856</v>
      </c>
      <c r="D437" s="110" t="s">
        <v>528</v>
      </c>
      <c r="E437" s="110" t="s">
        <v>183</v>
      </c>
      <c r="F437" s="110" t="s">
        <v>159</v>
      </c>
      <c r="G437" s="110" t="s">
        <v>159</v>
      </c>
      <c r="H437" s="110" t="s">
        <v>528</v>
      </c>
      <c r="I437" s="112">
        <v>7000</v>
      </c>
      <c r="J437" s="111" t="s">
        <v>2270</v>
      </c>
      <c r="K437" s="110" t="s">
        <v>60</v>
      </c>
      <c r="L437" s="110" t="s">
        <v>504</v>
      </c>
      <c r="M437" s="110" t="s">
        <v>173</v>
      </c>
      <c r="N437" s="110" t="s">
        <v>531</v>
      </c>
    </row>
    <row r="438" spans="1:14" ht="46.5" customHeight="1" x14ac:dyDescent="0.2">
      <c r="A438" s="113">
        <v>42375</v>
      </c>
      <c r="B438" s="110" t="s">
        <v>1330</v>
      </c>
      <c r="C438" s="110" t="s">
        <v>804</v>
      </c>
      <c r="D438" s="110" t="s">
        <v>528</v>
      </c>
      <c r="E438" s="110" t="s">
        <v>193</v>
      </c>
      <c r="F438" s="110" t="s">
        <v>1329</v>
      </c>
      <c r="G438" s="110" t="s">
        <v>16</v>
      </c>
      <c r="H438" s="110" t="s">
        <v>528</v>
      </c>
      <c r="I438" s="112">
        <v>35.655000000000001</v>
      </c>
      <c r="J438" s="111" t="s">
        <v>2233</v>
      </c>
      <c r="K438" s="110" t="s">
        <v>50</v>
      </c>
      <c r="L438" s="111" t="s">
        <v>1328</v>
      </c>
      <c r="M438" s="110" t="s">
        <v>173</v>
      </c>
      <c r="N438" s="110" t="s">
        <v>526</v>
      </c>
    </row>
    <row r="439" spans="1:14" ht="46.5" customHeight="1" x14ac:dyDescent="0.2">
      <c r="A439" s="113">
        <v>42403</v>
      </c>
      <c r="B439" s="110" t="s">
        <v>2400</v>
      </c>
      <c r="C439" s="110" t="s">
        <v>1848</v>
      </c>
      <c r="D439" s="110" t="s">
        <v>2399</v>
      </c>
      <c r="E439" s="110" t="s">
        <v>177</v>
      </c>
      <c r="F439" s="110" t="s">
        <v>19</v>
      </c>
      <c r="G439" s="110" t="s">
        <v>19</v>
      </c>
      <c r="H439" s="110" t="s">
        <v>224</v>
      </c>
      <c r="I439" s="114" t="s">
        <v>528</v>
      </c>
      <c r="J439" s="111" t="s">
        <v>2398</v>
      </c>
      <c r="K439" s="110" t="s">
        <v>59</v>
      </c>
      <c r="L439" s="110" t="s">
        <v>528</v>
      </c>
      <c r="M439" s="110" t="s">
        <v>173</v>
      </c>
      <c r="N439" s="110" t="s">
        <v>531</v>
      </c>
    </row>
    <row r="440" spans="1:14" ht="46.5" customHeight="1" x14ac:dyDescent="0.2">
      <c r="A440" s="113">
        <v>42450</v>
      </c>
      <c r="B440" s="110" t="s">
        <v>2327</v>
      </c>
      <c r="C440" s="110" t="s">
        <v>2326</v>
      </c>
      <c r="D440" s="110" t="s">
        <v>2325</v>
      </c>
      <c r="E440" s="110" t="s">
        <v>214</v>
      </c>
      <c r="F440" s="110" t="s">
        <v>2324</v>
      </c>
      <c r="G440" s="110" t="s">
        <v>2324</v>
      </c>
      <c r="H440" s="110" t="s">
        <v>528</v>
      </c>
      <c r="I440" s="112">
        <v>4065.0419999999999</v>
      </c>
      <c r="J440" s="111" t="s">
        <v>2323</v>
      </c>
      <c r="K440" s="110" t="s">
        <v>57</v>
      </c>
      <c r="L440" s="111" t="s">
        <v>2322</v>
      </c>
      <c r="M440" s="110" t="s">
        <v>173</v>
      </c>
      <c r="N440" s="110" t="s">
        <v>526</v>
      </c>
    </row>
    <row r="441" spans="1:14" ht="46.5" customHeight="1" x14ac:dyDescent="0.2">
      <c r="A441" s="113">
        <v>42374</v>
      </c>
      <c r="B441" s="110" t="s">
        <v>1353</v>
      </c>
      <c r="C441" s="110" t="s">
        <v>2260</v>
      </c>
      <c r="D441" s="110" t="s">
        <v>528</v>
      </c>
      <c r="E441" s="110" t="s">
        <v>202</v>
      </c>
      <c r="F441" s="110" t="s">
        <v>1352</v>
      </c>
      <c r="G441" s="110" t="s">
        <v>10</v>
      </c>
      <c r="H441" s="110" t="s">
        <v>528</v>
      </c>
      <c r="I441" s="112">
        <v>1157.155</v>
      </c>
      <c r="J441" s="111" t="s">
        <v>2259</v>
      </c>
      <c r="K441" s="110" t="s">
        <v>56</v>
      </c>
      <c r="L441" s="111" t="s">
        <v>1351</v>
      </c>
      <c r="M441" s="110" t="s">
        <v>173</v>
      </c>
      <c r="N441" s="110" t="s">
        <v>526</v>
      </c>
    </row>
  </sheetData>
  <pageMargins left="0.75" right="0.75" top="1" bottom="1" header="0.5" footer="0.5"/>
  <pageSetup paperSize="0" fitToWidth="0" fitToHeight="0" orientation="portrait" horizontalDpi="0" verticalDpi="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N537"/>
  <sheetViews>
    <sheetView zoomScale="80" zoomScaleNormal="80" workbookViewId="0">
      <selection activeCell="I2" sqref="I2:I441"/>
    </sheetView>
  </sheetViews>
  <sheetFormatPr defaultRowHeight="46.5" customHeight="1" x14ac:dyDescent="0.2"/>
  <cols>
    <col min="1" max="256" width="15.85546875" style="109" customWidth="1"/>
    <col min="257" max="16384" width="9.140625" style="109"/>
  </cols>
  <sheetData>
    <row r="1" spans="1:14" ht="46.5" customHeight="1" x14ac:dyDescent="0.2">
      <c r="A1" s="115" t="s">
        <v>161</v>
      </c>
      <c r="B1" s="115" t="s">
        <v>162</v>
      </c>
      <c r="C1" s="115" t="s">
        <v>163</v>
      </c>
      <c r="D1" s="115" t="s">
        <v>746</v>
      </c>
      <c r="E1" s="115" t="s">
        <v>164</v>
      </c>
      <c r="F1" s="115" t="s">
        <v>165</v>
      </c>
      <c r="G1" s="115" t="s">
        <v>166</v>
      </c>
      <c r="H1" s="115" t="s">
        <v>167</v>
      </c>
      <c r="I1" s="115" t="s">
        <v>168</v>
      </c>
      <c r="J1" s="115" t="s">
        <v>169</v>
      </c>
      <c r="K1" s="115" t="s">
        <v>170</v>
      </c>
      <c r="L1" s="115" t="s">
        <v>107</v>
      </c>
      <c r="M1" s="115" t="s">
        <v>171</v>
      </c>
      <c r="N1" s="115" t="s">
        <v>585</v>
      </c>
    </row>
    <row r="2" spans="1:14" ht="46.5" customHeight="1" x14ac:dyDescent="0.2">
      <c r="A2" s="113">
        <v>42185</v>
      </c>
      <c r="B2" s="110" t="s">
        <v>6275</v>
      </c>
      <c r="C2" s="110" t="s">
        <v>6274</v>
      </c>
      <c r="D2" s="110" t="s">
        <v>528</v>
      </c>
      <c r="E2" s="110" t="s">
        <v>209</v>
      </c>
      <c r="F2" s="110" t="s">
        <v>6273</v>
      </c>
      <c r="G2" s="110" t="s">
        <v>403</v>
      </c>
      <c r="H2" s="110" t="s">
        <v>6272</v>
      </c>
      <c r="I2" s="114" t="s">
        <v>528</v>
      </c>
      <c r="J2" s="111" t="s">
        <v>6271</v>
      </c>
      <c r="K2" s="110" t="s">
        <v>55</v>
      </c>
      <c r="L2" s="110" t="s">
        <v>528</v>
      </c>
      <c r="M2" s="110" t="s">
        <v>173</v>
      </c>
      <c r="N2" s="110" t="s">
        <v>526</v>
      </c>
    </row>
    <row r="3" spans="1:14" ht="46.5" customHeight="1" x14ac:dyDescent="0.2">
      <c r="A3" s="113">
        <v>42185</v>
      </c>
      <c r="B3" s="110" t="s">
        <v>6270</v>
      </c>
      <c r="C3" s="110" t="s">
        <v>2061</v>
      </c>
      <c r="D3" s="110" t="s">
        <v>528</v>
      </c>
      <c r="E3" s="110" t="s">
        <v>186</v>
      </c>
      <c r="F3" s="110" t="s">
        <v>6269</v>
      </c>
      <c r="G3" s="110" t="s">
        <v>30</v>
      </c>
      <c r="H3" s="110" t="s">
        <v>6268</v>
      </c>
      <c r="I3" s="112">
        <v>6.2939999999999996</v>
      </c>
      <c r="J3" s="111" t="s">
        <v>6267</v>
      </c>
      <c r="K3" s="110" t="s">
        <v>57</v>
      </c>
      <c r="L3" s="110" t="s">
        <v>36</v>
      </c>
      <c r="M3" s="110" t="s">
        <v>173</v>
      </c>
      <c r="N3" s="110" t="s">
        <v>526</v>
      </c>
    </row>
    <row r="4" spans="1:14" ht="46.5" customHeight="1" x14ac:dyDescent="0.2">
      <c r="A4" s="113">
        <v>42185</v>
      </c>
      <c r="B4" s="110" t="s">
        <v>6266</v>
      </c>
      <c r="C4" s="110" t="s">
        <v>4637</v>
      </c>
      <c r="D4" s="110" t="s">
        <v>6265</v>
      </c>
      <c r="E4" s="110" t="s">
        <v>234</v>
      </c>
      <c r="F4" s="110" t="s">
        <v>6264</v>
      </c>
      <c r="G4" s="110" t="s">
        <v>6264</v>
      </c>
      <c r="H4" s="110" t="s">
        <v>6263</v>
      </c>
      <c r="I4" s="114" t="s">
        <v>528</v>
      </c>
      <c r="J4" s="111" t="s">
        <v>6262</v>
      </c>
      <c r="K4" s="110" t="s">
        <v>54</v>
      </c>
      <c r="L4" s="110" t="s">
        <v>2746</v>
      </c>
      <c r="M4" s="110" t="s">
        <v>173</v>
      </c>
      <c r="N4" s="110" t="s">
        <v>526</v>
      </c>
    </row>
    <row r="5" spans="1:14" ht="46.5" customHeight="1" x14ac:dyDescent="0.2">
      <c r="A5" s="113">
        <v>42185</v>
      </c>
      <c r="B5" s="110" t="s">
        <v>6261</v>
      </c>
      <c r="C5" s="110" t="s">
        <v>6260</v>
      </c>
      <c r="D5" s="110" t="s">
        <v>6259</v>
      </c>
      <c r="E5" s="110" t="s">
        <v>183</v>
      </c>
      <c r="F5" s="110" t="s">
        <v>6258</v>
      </c>
      <c r="G5" s="110" t="s">
        <v>1037</v>
      </c>
      <c r="H5" s="110" t="s">
        <v>6257</v>
      </c>
      <c r="I5" s="114" t="s">
        <v>528</v>
      </c>
      <c r="J5" s="111" t="s">
        <v>6256</v>
      </c>
      <c r="K5" s="110" t="s">
        <v>59</v>
      </c>
      <c r="L5" s="110" t="s">
        <v>528</v>
      </c>
      <c r="M5" s="110" t="s">
        <v>173</v>
      </c>
      <c r="N5" s="110" t="s">
        <v>526</v>
      </c>
    </row>
    <row r="6" spans="1:14" ht="46.5" customHeight="1" x14ac:dyDescent="0.2">
      <c r="A6" s="113">
        <v>42185</v>
      </c>
      <c r="B6" s="110" t="s">
        <v>6255</v>
      </c>
      <c r="C6" s="110" t="s">
        <v>636</v>
      </c>
      <c r="D6" s="110" t="s">
        <v>6254</v>
      </c>
      <c r="E6" s="110" t="s">
        <v>201</v>
      </c>
      <c r="F6" s="110" t="s">
        <v>6253</v>
      </c>
      <c r="G6" s="110" t="s">
        <v>6253</v>
      </c>
      <c r="H6" s="110" t="s">
        <v>6252</v>
      </c>
      <c r="I6" s="114" t="s">
        <v>528</v>
      </c>
      <c r="J6" s="111" t="s">
        <v>6251</v>
      </c>
      <c r="K6" s="110" t="s">
        <v>59</v>
      </c>
      <c r="L6" s="110" t="s">
        <v>2725</v>
      </c>
      <c r="M6" s="110" t="s">
        <v>173</v>
      </c>
      <c r="N6" s="110" t="s">
        <v>531</v>
      </c>
    </row>
    <row r="7" spans="1:14" ht="46.5" customHeight="1" x14ac:dyDescent="0.2">
      <c r="A7" s="113">
        <v>42185</v>
      </c>
      <c r="B7" s="110" t="s">
        <v>6250</v>
      </c>
      <c r="C7" s="110" t="s">
        <v>4134</v>
      </c>
      <c r="D7" s="110" t="s">
        <v>6249</v>
      </c>
      <c r="E7" s="110" t="s">
        <v>391</v>
      </c>
      <c r="F7" s="110" t="s">
        <v>6248</v>
      </c>
      <c r="G7" s="110" t="s">
        <v>6247</v>
      </c>
      <c r="H7" s="110" t="s">
        <v>6246</v>
      </c>
      <c r="I7" s="114" t="s">
        <v>528</v>
      </c>
      <c r="J7" s="111" t="s">
        <v>6245</v>
      </c>
      <c r="K7" s="110" t="s">
        <v>9</v>
      </c>
      <c r="L7" s="110" t="s">
        <v>528</v>
      </c>
      <c r="M7" s="110" t="s">
        <v>173</v>
      </c>
      <c r="N7" s="110" t="s">
        <v>531</v>
      </c>
    </row>
    <row r="8" spans="1:14" ht="46.5" customHeight="1" x14ac:dyDescent="0.2">
      <c r="A8" s="113">
        <v>42185</v>
      </c>
      <c r="B8" s="110" t="s">
        <v>6244</v>
      </c>
      <c r="C8" s="110" t="s">
        <v>381</v>
      </c>
      <c r="D8" s="110" t="s">
        <v>6243</v>
      </c>
      <c r="E8" s="110" t="s">
        <v>237</v>
      </c>
      <c r="F8" s="110" t="s">
        <v>1152</v>
      </c>
      <c r="G8" s="110" t="s">
        <v>1152</v>
      </c>
      <c r="H8" s="110" t="s">
        <v>6242</v>
      </c>
      <c r="I8" s="114" t="s">
        <v>528</v>
      </c>
      <c r="J8" s="111" t="s">
        <v>6241</v>
      </c>
      <c r="K8" s="110" t="s">
        <v>54</v>
      </c>
      <c r="L8" s="110" t="s">
        <v>448</v>
      </c>
      <c r="M8" s="110" t="s">
        <v>173</v>
      </c>
      <c r="N8" s="110" t="s">
        <v>531</v>
      </c>
    </row>
    <row r="9" spans="1:14" ht="46.5" customHeight="1" x14ac:dyDescent="0.2">
      <c r="A9" s="113">
        <v>42185</v>
      </c>
      <c r="B9" s="110" t="s">
        <v>556</v>
      </c>
      <c r="C9" s="110" t="s">
        <v>6240</v>
      </c>
      <c r="D9" s="110" t="s">
        <v>555</v>
      </c>
      <c r="E9" s="110" t="s">
        <v>277</v>
      </c>
      <c r="F9" s="110" t="s">
        <v>396</v>
      </c>
      <c r="G9" s="110" t="s">
        <v>396</v>
      </c>
      <c r="H9" s="110" t="s">
        <v>721</v>
      </c>
      <c r="I9" s="114" t="s">
        <v>528</v>
      </c>
      <c r="J9" s="111" t="s">
        <v>6239</v>
      </c>
      <c r="K9" s="110" t="s">
        <v>57</v>
      </c>
      <c r="L9" s="110" t="s">
        <v>2947</v>
      </c>
      <c r="M9" s="110" t="s">
        <v>173</v>
      </c>
      <c r="N9" s="110" t="s">
        <v>531</v>
      </c>
    </row>
    <row r="10" spans="1:14" ht="46.5" customHeight="1" x14ac:dyDescent="0.2">
      <c r="A10" s="113">
        <v>42185</v>
      </c>
      <c r="B10" s="110" t="s">
        <v>6238</v>
      </c>
      <c r="C10" s="110" t="s">
        <v>6237</v>
      </c>
      <c r="D10" s="110" t="s">
        <v>528</v>
      </c>
      <c r="E10" s="110" t="s">
        <v>194</v>
      </c>
      <c r="F10" s="110" t="s">
        <v>6236</v>
      </c>
      <c r="G10" s="110" t="s">
        <v>6235</v>
      </c>
      <c r="H10" s="110" t="s">
        <v>528</v>
      </c>
      <c r="I10" s="114" t="s">
        <v>528</v>
      </c>
      <c r="J10" s="111" t="s">
        <v>6234</v>
      </c>
      <c r="K10" s="110" t="s">
        <v>55</v>
      </c>
      <c r="L10" s="110" t="s">
        <v>32</v>
      </c>
      <c r="M10" s="110" t="s">
        <v>173</v>
      </c>
      <c r="N10" s="110" t="s">
        <v>531</v>
      </c>
    </row>
    <row r="11" spans="1:14" ht="46.5" customHeight="1" x14ac:dyDescent="0.2">
      <c r="A11" s="113">
        <v>42185</v>
      </c>
      <c r="B11" s="110" t="s">
        <v>6233</v>
      </c>
      <c r="C11" s="110" t="s">
        <v>3963</v>
      </c>
      <c r="D11" s="110" t="s">
        <v>6232</v>
      </c>
      <c r="E11" s="110" t="s">
        <v>288</v>
      </c>
      <c r="F11" s="110" t="s">
        <v>299</v>
      </c>
      <c r="G11" s="110" t="s">
        <v>299</v>
      </c>
      <c r="H11" s="110" t="s">
        <v>2039</v>
      </c>
      <c r="I11" s="114" t="s">
        <v>528</v>
      </c>
      <c r="J11" s="111" t="s">
        <v>6231</v>
      </c>
      <c r="K11" s="110" t="s">
        <v>56</v>
      </c>
      <c r="L11" s="110" t="s">
        <v>528</v>
      </c>
      <c r="M11" s="110" t="s">
        <v>173</v>
      </c>
      <c r="N11" s="110" t="s">
        <v>531</v>
      </c>
    </row>
    <row r="12" spans="1:14" ht="46.5" customHeight="1" x14ac:dyDescent="0.2">
      <c r="A12" s="113">
        <v>42185</v>
      </c>
      <c r="B12" s="110" t="s">
        <v>6230</v>
      </c>
      <c r="C12" s="110" t="s">
        <v>6229</v>
      </c>
      <c r="D12" s="110" t="s">
        <v>6228</v>
      </c>
      <c r="E12" s="110" t="s">
        <v>217</v>
      </c>
      <c r="F12" s="110" t="s">
        <v>5237</v>
      </c>
      <c r="G12" s="110" t="s">
        <v>28</v>
      </c>
      <c r="H12" s="110" t="s">
        <v>528</v>
      </c>
      <c r="I12" s="112">
        <v>51.603999999999999</v>
      </c>
      <c r="J12" s="111" t="s">
        <v>6227</v>
      </c>
      <c r="K12" s="110" t="s">
        <v>59</v>
      </c>
      <c r="L12" s="110" t="s">
        <v>6226</v>
      </c>
      <c r="M12" s="110" t="s">
        <v>173</v>
      </c>
      <c r="N12" s="110" t="s">
        <v>531</v>
      </c>
    </row>
    <row r="13" spans="1:14" ht="46.5" customHeight="1" x14ac:dyDescent="0.2">
      <c r="A13" s="113">
        <v>42185</v>
      </c>
      <c r="B13" s="110" t="s">
        <v>6225</v>
      </c>
      <c r="C13" s="110" t="s">
        <v>3578</v>
      </c>
      <c r="D13" s="110" t="s">
        <v>528</v>
      </c>
      <c r="E13" s="110" t="s">
        <v>346</v>
      </c>
      <c r="F13" s="110" t="s">
        <v>6224</v>
      </c>
      <c r="G13" s="110" t="s">
        <v>6223</v>
      </c>
      <c r="H13" s="110" t="s">
        <v>6222</v>
      </c>
      <c r="I13" s="114" t="s">
        <v>528</v>
      </c>
      <c r="J13" s="111" t="s">
        <v>6221</v>
      </c>
      <c r="K13" s="110" t="s">
        <v>59</v>
      </c>
      <c r="L13" s="110" t="s">
        <v>528</v>
      </c>
      <c r="M13" s="110" t="s">
        <v>173</v>
      </c>
      <c r="N13" s="110" t="s">
        <v>531</v>
      </c>
    </row>
    <row r="14" spans="1:14" ht="46.5" customHeight="1" x14ac:dyDescent="0.2">
      <c r="A14" s="113">
        <v>42185</v>
      </c>
      <c r="B14" s="110" t="s">
        <v>6220</v>
      </c>
      <c r="C14" s="110" t="s">
        <v>6219</v>
      </c>
      <c r="D14" s="110" t="s">
        <v>6218</v>
      </c>
      <c r="E14" s="110" t="s">
        <v>209</v>
      </c>
      <c r="F14" s="110" t="s">
        <v>403</v>
      </c>
      <c r="G14" s="110" t="s">
        <v>403</v>
      </c>
      <c r="H14" s="110" t="s">
        <v>1723</v>
      </c>
      <c r="I14" s="114" t="s">
        <v>528</v>
      </c>
      <c r="J14" s="111" t="s">
        <v>6217</v>
      </c>
      <c r="K14" s="110" t="s">
        <v>55</v>
      </c>
      <c r="L14" s="110" t="s">
        <v>528</v>
      </c>
      <c r="M14" s="110" t="s">
        <v>173</v>
      </c>
      <c r="N14" s="110" t="s">
        <v>531</v>
      </c>
    </row>
    <row r="15" spans="1:14" ht="46.5" customHeight="1" x14ac:dyDescent="0.2">
      <c r="A15" s="113">
        <v>42185</v>
      </c>
      <c r="B15" s="110" t="s">
        <v>6216</v>
      </c>
      <c r="C15" s="110" t="s">
        <v>200</v>
      </c>
      <c r="D15" s="110" t="s">
        <v>528</v>
      </c>
      <c r="E15" s="110" t="s">
        <v>193</v>
      </c>
      <c r="F15" s="110" t="s">
        <v>6215</v>
      </c>
      <c r="G15" s="110" t="s">
        <v>6215</v>
      </c>
      <c r="H15" s="110" t="s">
        <v>6214</v>
      </c>
      <c r="I15" s="112">
        <v>65.75</v>
      </c>
      <c r="J15" s="111" t="s">
        <v>6213</v>
      </c>
      <c r="K15" s="110" t="s">
        <v>50</v>
      </c>
      <c r="L15" s="110" t="s">
        <v>528</v>
      </c>
      <c r="M15" s="110" t="s">
        <v>173</v>
      </c>
      <c r="N15" s="110" t="s">
        <v>531</v>
      </c>
    </row>
    <row r="16" spans="1:14" ht="46.5" customHeight="1" x14ac:dyDescent="0.2">
      <c r="A16" s="113">
        <v>42185</v>
      </c>
      <c r="B16" s="110" t="s">
        <v>6212</v>
      </c>
      <c r="C16" s="110" t="s">
        <v>446</v>
      </c>
      <c r="D16" s="110" t="s">
        <v>6211</v>
      </c>
      <c r="E16" s="110" t="s">
        <v>351</v>
      </c>
      <c r="F16" s="110" t="s">
        <v>601</v>
      </c>
      <c r="G16" s="110" t="s">
        <v>601</v>
      </c>
      <c r="H16" s="110" t="s">
        <v>703</v>
      </c>
      <c r="I16" s="114" t="s">
        <v>528</v>
      </c>
      <c r="J16" s="111" t="s">
        <v>6210</v>
      </c>
      <c r="K16" s="110" t="s">
        <v>55</v>
      </c>
      <c r="L16" s="111" t="s">
        <v>6209</v>
      </c>
      <c r="M16" s="110" t="s">
        <v>173</v>
      </c>
      <c r="N16" s="110" t="s">
        <v>531</v>
      </c>
    </row>
    <row r="17" spans="1:14" ht="46.5" customHeight="1" x14ac:dyDescent="0.2">
      <c r="A17" s="113">
        <v>42185</v>
      </c>
      <c r="B17" s="110" t="s">
        <v>6208</v>
      </c>
      <c r="C17" s="110" t="s">
        <v>1530</v>
      </c>
      <c r="D17" s="110" t="s">
        <v>528</v>
      </c>
      <c r="E17" s="110" t="s">
        <v>201</v>
      </c>
      <c r="F17" s="110" t="s">
        <v>691</v>
      </c>
      <c r="G17" s="110" t="s">
        <v>423</v>
      </c>
      <c r="H17" s="110" t="s">
        <v>690</v>
      </c>
      <c r="I17" s="114" t="s">
        <v>528</v>
      </c>
      <c r="J17" s="111" t="s">
        <v>6207</v>
      </c>
      <c r="K17" s="110" t="s">
        <v>59</v>
      </c>
      <c r="L17" s="110" t="s">
        <v>528</v>
      </c>
      <c r="M17" s="110" t="s">
        <v>173</v>
      </c>
      <c r="N17" s="110" t="s">
        <v>531</v>
      </c>
    </row>
    <row r="18" spans="1:14" ht="46.5" customHeight="1" x14ac:dyDescent="0.2">
      <c r="A18" s="113">
        <v>42185</v>
      </c>
      <c r="B18" s="110" t="s">
        <v>6206</v>
      </c>
      <c r="C18" s="110" t="s">
        <v>6205</v>
      </c>
      <c r="D18" s="110" t="s">
        <v>6204</v>
      </c>
      <c r="E18" s="110" t="s">
        <v>183</v>
      </c>
      <c r="F18" s="110" t="s">
        <v>6203</v>
      </c>
      <c r="G18" s="110" t="s">
        <v>6202</v>
      </c>
      <c r="H18" s="110" t="s">
        <v>6201</v>
      </c>
      <c r="I18" s="114" t="s">
        <v>528</v>
      </c>
      <c r="J18" s="111" t="s">
        <v>6200</v>
      </c>
      <c r="K18" s="110" t="s">
        <v>58</v>
      </c>
      <c r="L18" s="110" t="s">
        <v>528</v>
      </c>
      <c r="M18" s="110" t="s">
        <v>173</v>
      </c>
      <c r="N18" s="110" t="s">
        <v>526</v>
      </c>
    </row>
    <row r="19" spans="1:14" ht="46.5" customHeight="1" x14ac:dyDescent="0.2">
      <c r="A19" s="113">
        <v>42185</v>
      </c>
      <c r="B19" s="110" t="s">
        <v>6199</v>
      </c>
      <c r="C19" s="110" t="s">
        <v>285</v>
      </c>
      <c r="D19" s="110" t="s">
        <v>6198</v>
      </c>
      <c r="E19" s="110" t="s">
        <v>277</v>
      </c>
      <c r="F19" s="110" t="s">
        <v>6197</v>
      </c>
      <c r="G19" s="110" t="s">
        <v>411</v>
      </c>
      <c r="H19" s="110" t="s">
        <v>6196</v>
      </c>
      <c r="I19" s="114" t="s">
        <v>528</v>
      </c>
      <c r="J19" s="111" t="s">
        <v>6195</v>
      </c>
      <c r="K19" s="110" t="s">
        <v>57</v>
      </c>
      <c r="L19" s="110" t="s">
        <v>528</v>
      </c>
      <c r="M19" s="110" t="s">
        <v>173</v>
      </c>
      <c r="N19" s="110" t="s">
        <v>526</v>
      </c>
    </row>
    <row r="20" spans="1:14" ht="46.5" customHeight="1" x14ac:dyDescent="0.2">
      <c r="A20" s="113">
        <v>42184</v>
      </c>
      <c r="B20" s="110" t="s">
        <v>6194</v>
      </c>
      <c r="C20" s="110" t="s">
        <v>1548</v>
      </c>
      <c r="D20" s="110" t="s">
        <v>6193</v>
      </c>
      <c r="E20" s="110" t="s">
        <v>296</v>
      </c>
      <c r="F20" s="110" t="s">
        <v>6192</v>
      </c>
      <c r="G20" s="110" t="s">
        <v>17</v>
      </c>
      <c r="H20" s="110" t="s">
        <v>528</v>
      </c>
      <c r="I20" s="114" t="s">
        <v>528</v>
      </c>
      <c r="J20" s="111" t="s">
        <v>6191</v>
      </c>
      <c r="K20" s="110" t="s">
        <v>56</v>
      </c>
      <c r="L20" s="110" t="s">
        <v>528</v>
      </c>
      <c r="M20" s="110" t="s">
        <v>173</v>
      </c>
      <c r="N20" s="110" t="s">
        <v>526</v>
      </c>
    </row>
    <row r="21" spans="1:14" ht="46.5" customHeight="1" x14ac:dyDescent="0.2">
      <c r="A21" s="113">
        <v>42185</v>
      </c>
      <c r="B21" s="110" t="s">
        <v>1131</v>
      </c>
      <c r="C21" s="110" t="s">
        <v>6190</v>
      </c>
      <c r="D21" s="110" t="s">
        <v>1921</v>
      </c>
      <c r="E21" s="110" t="s">
        <v>183</v>
      </c>
      <c r="F21" s="110" t="s">
        <v>6189</v>
      </c>
      <c r="G21" s="110" t="s">
        <v>544</v>
      </c>
      <c r="H21" s="110" t="s">
        <v>6188</v>
      </c>
      <c r="I21" s="114" t="s">
        <v>528</v>
      </c>
      <c r="J21" s="111" t="s">
        <v>6187</v>
      </c>
      <c r="K21" s="110" t="s">
        <v>58</v>
      </c>
      <c r="L21" s="111" t="s">
        <v>6186</v>
      </c>
      <c r="M21" s="110" t="s">
        <v>173</v>
      </c>
      <c r="N21" s="110" t="s">
        <v>531</v>
      </c>
    </row>
    <row r="22" spans="1:14" ht="46.5" customHeight="1" x14ac:dyDescent="0.2">
      <c r="A22" s="113">
        <v>42184</v>
      </c>
      <c r="B22" s="110" t="s">
        <v>6185</v>
      </c>
      <c r="C22" s="110" t="s">
        <v>2767</v>
      </c>
      <c r="D22" s="110" t="s">
        <v>528</v>
      </c>
      <c r="E22" s="110" t="s">
        <v>183</v>
      </c>
      <c r="F22" s="110" t="s">
        <v>6184</v>
      </c>
      <c r="G22" s="110" t="s">
        <v>110</v>
      </c>
      <c r="H22" s="110" t="s">
        <v>528</v>
      </c>
      <c r="I22" s="114" t="s">
        <v>528</v>
      </c>
      <c r="J22" s="111" t="s">
        <v>6183</v>
      </c>
      <c r="K22" s="110" t="s">
        <v>60</v>
      </c>
      <c r="L22" s="110" t="s">
        <v>5146</v>
      </c>
      <c r="M22" s="110" t="s">
        <v>173</v>
      </c>
      <c r="N22" s="110" t="s">
        <v>531</v>
      </c>
    </row>
    <row r="23" spans="1:14" ht="46.5" customHeight="1" x14ac:dyDescent="0.2">
      <c r="A23" s="113">
        <v>42184</v>
      </c>
      <c r="B23" s="110" t="s">
        <v>6182</v>
      </c>
      <c r="C23" s="110" t="s">
        <v>4662</v>
      </c>
      <c r="D23" s="110" t="s">
        <v>6181</v>
      </c>
      <c r="E23" s="110" t="s">
        <v>174</v>
      </c>
      <c r="F23" s="110" t="s">
        <v>514</v>
      </c>
      <c r="G23" s="110" t="s">
        <v>513</v>
      </c>
      <c r="H23" s="110" t="s">
        <v>512</v>
      </c>
      <c r="I23" s="114" t="s">
        <v>528</v>
      </c>
      <c r="J23" s="111" t="s">
        <v>6180</v>
      </c>
      <c r="K23" s="110" t="s">
        <v>60</v>
      </c>
      <c r="L23" s="110" t="s">
        <v>528</v>
      </c>
      <c r="M23" s="110" t="s">
        <v>173</v>
      </c>
      <c r="N23" s="110" t="s">
        <v>531</v>
      </c>
    </row>
    <row r="24" spans="1:14" ht="46.5" customHeight="1" x14ac:dyDescent="0.2">
      <c r="A24" s="113">
        <v>42184</v>
      </c>
      <c r="B24" s="110" t="s">
        <v>6179</v>
      </c>
      <c r="C24" s="110" t="s">
        <v>1390</v>
      </c>
      <c r="D24" s="110" t="s">
        <v>6178</v>
      </c>
      <c r="E24" s="110" t="s">
        <v>345</v>
      </c>
      <c r="F24" s="110" t="s">
        <v>6177</v>
      </c>
      <c r="G24" s="110" t="s">
        <v>6177</v>
      </c>
      <c r="H24" s="110" t="s">
        <v>6176</v>
      </c>
      <c r="I24" s="114" t="s">
        <v>528</v>
      </c>
      <c r="J24" s="111" t="s">
        <v>6175</v>
      </c>
      <c r="K24" s="110" t="s">
        <v>59</v>
      </c>
      <c r="L24" s="110" t="s">
        <v>528</v>
      </c>
      <c r="M24" s="110" t="s">
        <v>173</v>
      </c>
      <c r="N24" s="110" t="s">
        <v>531</v>
      </c>
    </row>
    <row r="25" spans="1:14" ht="46.5" customHeight="1" x14ac:dyDescent="0.2">
      <c r="A25" s="113">
        <v>42184</v>
      </c>
      <c r="B25" s="110" t="s">
        <v>6174</v>
      </c>
      <c r="C25" s="110" t="s">
        <v>6173</v>
      </c>
      <c r="D25" s="110" t="s">
        <v>528</v>
      </c>
      <c r="E25" s="110" t="s">
        <v>346</v>
      </c>
      <c r="F25" s="110" t="s">
        <v>6172</v>
      </c>
      <c r="G25" s="110" t="s">
        <v>6171</v>
      </c>
      <c r="H25" s="110" t="s">
        <v>6170</v>
      </c>
      <c r="I25" s="114" t="s">
        <v>528</v>
      </c>
      <c r="J25" s="111" t="s">
        <v>6169</v>
      </c>
      <c r="K25" s="110" t="s">
        <v>59</v>
      </c>
      <c r="L25" s="110" t="s">
        <v>528</v>
      </c>
      <c r="M25" s="110" t="s">
        <v>173</v>
      </c>
      <c r="N25" s="110" t="s">
        <v>531</v>
      </c>
    </row>
    <row r="26" spans="1:14" ht="46.5" customHeight="1" x14ac:dyDescent="0.2">
      <c r="A26" s="113">
        <v>42181</v>
      </c>
      <c r="B26" s="110" t="s">
        <v>6168</v>
      </c>
      <c r="C26" s="110" t="s">
        <v>733</v>
      </c>
      <c r="D26" s="110" t="s">
        <v>6167</v>
      </c>
      <c r="E26" s="110" t="s">
        <v>183</v>
      </c>
      <c r="F26" s="110" t="s">
        <v>104</v>
      </c>
      <c r="G26" s="110" t="s">
        <v>104</v>
      </c>
      <c r="H26" s="110" t="s">
        <v>329</v>
      </c>
      <c r="I26" s="114" t="s">
        <v>528</v>
      </c>
      <c r="J26" s="111" t="s">
        <v>6166</v>
      </c>
      <c r="K26" s="110" t="s">
        <v>58</v>
      </c>
      <c r="L26" s="110" t="s">
        <v>5146</v>
      </c>
      <c r="M26" s="110" t="s">
        <v>173</v>
      </c>
      <c r="N26" s="110" t="s">
        <v>526</v>
      </c>
    </row>
    <row r="27" spans="1:14" ht="46.5" customHeight="1" x14ac:dyDescent="0.2">
      <c r="A27" s="113">
        <v>42181</v>
      </c>
      <c r="B27" s="110" t="s">
        <v>6165</v>
      </c>
      <c r="C27" s="110" t="s">
        <v>6164</v>
      </c>
      <c r="D27" s="110" t="s">
        <v>6163</v>
      </c>
      <c r="E27" s="110" t="s">
        <v>346</v>
      </c>
      <c r="F27" s="110" t="s">
        <v>6159</v>
      </c>
      <c r="G27" s="110" t="s">
        <v>105</v>
      </c>
      <c r="H27" s="110" t="s">
        <v>6158</v>
      </c>
      <c r="I27" s="114" t="s">
        <v>528</v>
      </c>
      <c r="J27" s="111" t="s">
        <v>6162</v>
      </c>
      <c r="K27" s="110" t="s">
        <v>59</v>
      </c>
      <c r="L27" s="110" t="s">
        <v>528</v>
      </c>
      <c r="M27" s="110" t="s">
        <v>173</v>
      </c>
      <c r="N27" s="110" t="s">
        <v>531</v>
      </c>
    </row>
    <row r="28" spans="1:14" ht="46.5" customHeight="1" x14ac:dyDescent="0.2">
      <c r="A28" s="113">
        <v>42181</v>
      </c>
      <c r="B28" s="110" t="s">
        <v>6161</v>
      </c>
      <c r="C28" s="110" t="s">
        <v>687</v>
      </c>
      <c r="D28" s="110" t="s">
        <v>6160</v>
      </c>
      <c r="E28" s="110" t="s">
        <v>346</v>
      </c>
      <c r="F28" s="110" t="s">
        <v>6159</v>
      </c>
      <c r="G28" s="110" t="s">
        <v>105</v>
      </c>
      <c r="H28" s="110" t="s">
        <v>6158</v>
      </c>
      <c r="I28" s="114" t="s">
        <v>528</v>
      </c>
      <c r="J28" s="111" t="s">
        <v>6157</v>
      </c>
      <c r="K28" s="110" t="s">
        <v>59</v>
      </c>
      <c r="L28" s="110" t="s">
        <v>528</v>
      </c>
      <c r="M28" s="110" t="s">
        <v>173</v>
      </c>
      <c r="N28" s="110" t="s">
        <v>531</v>
      </c>
    </row>
    <row r="29" spans="1:14" ht="46.5" customHeight="1" x14ac:dyDescent="0.2">
      <c r="A29" s="113">
        <v>42181</v>
      </c>
      <c r="B29" s="110" t="s">
        <v>6156</v>
      </c>
      <c r="C29" s="110" t="s">
        <v>1381</v>
      </c>
      <c r="D29" s="110" t="s">
        <v>528</v>
      </c>
      <c r="E29" s="110" t="s">
        <v>183</v>
      </c>
      <c r="F29" s="110" t="s">
        <v>6155</v>
      </c>
      <c r="G29" s="110" t="s">
        <v>3195</v>
      </c>
      <c r="H29" s="110" t="s">
        <v>6154</v>
      </c>
      <c r="I29" s="114" t="s">
        <v>528</v>
      </c>
      <c r="J29" s="111" t="s">
        <v>6153</v>
      </c>
      <c r="K29" s="110" t="s">
        <v>58</v>
      </c>
      <c r="L29" s="110" t="s">
        <v>32</v>
      </c>
      <c r="M29" s="110" t="s">
        <v>173</v>
      </c>
      <c r="N29" s="110" t="s">
        <v>531</v>
      </c>
    </row>
    <row r="30" spans="1:14" ht="46.5" customHeight="1" x14ac:dyDescent="0.2">
      <c r="A30" s="113">
        <v>42180</v>
      </c>
      <c r="B30" s="110" t="s">
        <v>6152</v>
      </c>
      <c r="C30" s="110" t="s">
        <v>272</v>
      </c>
      <c r="D30" s="110" t="s">
        <v>528</v>
      </c>
      <c r="E30" s="110" t="s">
        <v>273</v>
      </c>
      <c r="F30" s="110" t="s">
        <v>6151</v>
      </c>
      <c r="G30" s="110" t="s">
        <v>23</v>
      </c>
      <c r="H30" s="110" t="s">
        <v>6150</v>
      </c>
      <c r="I30" s="114" t="s">
        <v>528</v>
      </c>
      <c r="J30" s="111" t="s">
        <v>6149</v>
      </c>
      <c r="K30" s="110" t="s">
        <v>53</v>
      </c>
      <c r="L30" s="110" t="s">
        <v>6148</v>
      </c>
      <c r="M30" s="110" t="s">
        <v>173</v>
      </c>
      <c r="N30" s="110" t="s">
        <v>526</v>
      </c>
    </row>
    <row r="31" spans="1:14" ht="46.5" customHeight="1" x14ac:dyDescent="0.2">
      <c r="A31" s="113">
        <v>42180</v>
      </c>
      <c r="B31" s="110" t="s">
        <v>6147</v>
      </c>
      <c r="C31" s="110" t="s">
        <v>5198</v>
      </c>
      <c r="D31" s="110" t="s">
        <v>528</v>
      </c>
      <c r="E31" s="110" t="s">
        <v>346</v>
      </c>
      <c r="F31" s="110" t="s">
        <v>475</v>
      </c>
      <c r="G31" s="110" t="s">
        <v>474</v>
      </c>
      <c r="H31" s="110" t="s">
        <v>473</v>
      </c>
      <c r="I31" s="114" t="s">
        <v>528</v>
      </c>
      <c r="J31" s="111" t="s">
        <v>6146</v>
      </c>
      <c r="K31" s="110" t="s">
        <v>59</v>
      </c>
      <c r="L31" s="110" t="s">
        <v>6145</v>
      </c>
      <c r="M31" s="110" t="s">
        <v>173</v>
      </c>
      <c r="N31" s="110" t="s">
        <v>531</v>
      </c>
    </row>
    <row r="32" spans="1:14" ht="46.5" customHeight="1" x14ac:dyDescent="0.2">
      <c r="A32" s="113">
        <v>42180</v>
      </c>
      <c r="B32" s="110" t="s">
        <v>479</v>
      </c>
      <c r="C32" s="110" t="s">
        <v>641</v>
      </c>
      <c r="D32" s="110" t="s">
        <v>528</v>
      </c>
      <c r="E32" s="110" t="s">
        <v>288</v>
      </c>
      <c r="F32" s="110" t="s">
        <v>478</v>
      </c>
      <c r="G32" s="110" t="s">
        <v>478</v>
      </c>
      <c r="H32" s="110" t="s">
        <v>1525</v>
      </c>
      <c r="I32" s="114" t="s">
        <v>528</v>
      </c>
      <c r="J32" s="111" t="s">
        <v>6144</v>
      </c>
      <c r="K32" s="110" t="s">
        <v>56</v>
      </c>
      <c r="L32" s="110" t="s">
        <v>528</v>
      </c>
      <c r="M32" s="110" t="s">
        <v>173</v>
      </c>
      <c r="N32" s="110" t="s">
        <v>531</v>
      </c>
    </row>
    <row r="33" spans="1:14" ht="46.5" customHeight="1" x14ac:dyDescent="0.2">
      <c r="A33" s="113">
        <v>42179</v>
      </c>
      <c r="B33" s="110" t="s">
        <v>6143</v>
      </c>
      <c r="C33" s="110" t="s">
        <v>192</v>
      </c>
      <c r="D33" s="110" t="s">
        <v>528</v>
      </c>
      <c r="E33" s="110" t="s">
        <v>193</v>
      </c>
      <c r="F33" s="110" t="s">
        <v>6142</v>
      </c>
      <c r="G33" s="110" t="s">
        <v>487</v>
      </c>
      <c r="H33" s="110" t="s">
        <v>528</v>
      </c>
      <c r="I33" s="112">
        <v>12.888</v>
      </c>
      <c r="J33" s="111" t="s">
        <v>6141</v>
      </c>
      <c r="K33" s="110" t="s">
        <v>50</v>
      </c>
      <c r="L33" s="110" t="s">
        <v>528</v>
      </c>
      <c r="M33" s="110" t="s">
        <v>173</v>
      </c>
      <c r="N33" s="110" t="s">
        <v>526</v>
      </c>
    </row>
    <row r="34" spans="1:14" ht="46.5" customHeight="1" x14ac:dyDescent="0.2">
      <c r="A34" s="113">
        <v>42179</v>
      </c>
      <c r="B34" s="110" t="s">
        <v>6140</v>
      </c>
      <c r="C34" s="110" t="s">
        <v>4705</v>
      </c>
      <c r="D34" s="110" t="s">
        <v>6139</v>
      </c>
      <c r="E34" s="110" t="s">
        <v>183</v>
      </c>
      <c r="F34" s="110" t="s">
        <v>21</v>
      </c>
      <c r="G34" s="110" t="s">
        <v>21</v>
      </c>
      <c r="H34" s="110" t="s">
        <v>883</v>
      </c>
      <c r="I34" s="114" t="s">
        <v>528</v>
      </c>
      <c r="J34" s="111" t="s">
        <v>6138</v>
      </c>
      <c r="K34" s="110" t="s">
        <v>58</v>
      </c>
      <c r="L34" s="110" t="s">
        <v>528</v>
      </c>
      <c r="M34" s="110" t="s">
        <v>173</v>
      </c>
      <c r="N34" s="110" t="s">
        <v>531</v>
      </c>
    </row>
    <row r="35" spans="1:14" ht="46.5" customHeight="1" x14ac:dyDescent="0.2">
      <c r="A35" s="113">
        <v>42179</v>
      </c>
      <c r="B35" s="110" t="s">
        <v>6137</v>
      </c>
      <c r="C35" s="110" t="s">
        <v>279</v>
      </c>
      <c r="D35" s="110" t="s">
        <v>6136</v>
      </c>
      <c r="E35" s="110" t="s">
        <v>277</v>
      </c>
      <c r="F35" s="110" t="s">
        <v>112</v>
      </c>
      <c r="G35" s="110" t="s">
        <v>111</v>
      </c>
      <c r="H35" s="110" t="s">
        <v>281</v>
      </c>
      <c r="I35" s="114" t="s">
        <v>528</v>
      </c>
      <c r="J35" s="111" t="s">
        <v>6135</v>
      </c>
      <c r="K35" s="110" t="s">
        <v>57</v>
      </c>
      <c r="L35" s="110" t="s">
        <v>528</v>
      </c>
      <c r="M35" s="110" t="s">
        <v>173</v>
      </c>
      <c r="N35" s="110" t="s">
        <v>531</v>
      </c>
    </row>
    <row r="36" spans="1:14" ht="46.5" customHeight="1" x14ac:dyDescent="0.2">
      <c r="A36" s="113">
        <v>42179</v>
      </c>
      <c r="B36" s="110" t="s">
        <v>6134</v>
      </c>
      <c r="C36" s="110" t="s">
        <v>4502</v>
      </c>
      <c r="D36" s="110" t="s">
        <v>6133</v>
      </c>
      <c r="E36" s="110" t="s">
        <v>277</v>
      </c>
      <c r="F36" s="110" t="s">
        <v>112</v>
      </c>
      <c r="G36" s="110" t="s">
        <v>111</v>
      </c>
      <c r="H36" s="110" t="s">
        <v>281</v>
      </c>
      <c r="I36" s="114" t="s">
        <v>528</v>
      </c>
      <c r="J36" s="111" t="s">
        <v>6132</v>
      </c>
      <c r="K36" s="110" t="s">
        <v>57</v>
      </c>
      <c r="L36" s="110" t="s">
        <v>528</v>
      </c>
      <c r="M36" s="110" t="s">
        <v>173</v>
      </c>
      <c r="N36" s="110" t="s">
        <v>531</v>
      </c>
    </row>
    <row r="37" spans="1:14" ht="46.5" customHeight="1" x14ac:dyDescent="0.2">
      <c r="A37" s="113">
        <v>42179</v>
      </c>
      <c r="B37" s="110" t="s">
        <v>6131</v>
      </c>
      <c r="C37" s="110" t="s">
        <v>6130</v>
      </c>
      <c r="D37" s="110" t="s">
        <v>6129</v>
      </c>
      <c r="E37" s="110" t="s">
        <v>180</v>
      </c>
      <c r="F37" s="110" t="s">
        <v>6128</v>
      </c>
      <c r="G37" s="110" t="s">
        <v>1137</v>
      </c>
      <c r="H37" s="110" t="s">
        <v>6127</v>
      </c>
      <c r="I37" s="114" t="s">
        <v>528</v>
      </c>
      <c r="J37" s="111" t="s">
        <v>6126</v>
      </c>
      <c r="K37" s="110" t="s">
        <v>52</v>
      </c>
      <c r="L37" s="110" t="s">
        <v>528</v>
      </c>
      <c r="M37" s="110" t="s">
        <v>173</v>
      </c>
      <c r="N37" s="110" t="s">
        <v>531</v>
      </c>
    </row>
    <row r="38" spans="1:14" ht="46.5" customHeight="1" x14ac:dyDescent="0.2">
      <c r="A38" s="113">
        <v>42179</v>
      </c>
      <c r="B38" s="110" t="s">
        <v>6125</v>
      </c>
      <c r="C38" s="110" t="s">
        <v>679</v>
      </c>
      <c r="D38" s="110" t="s">
        <v>6124</v>
      </c>
      <c r="E38" s="110" t="s">
        <v>202</v>
      </c>
      <c r="F38" s="110" t="s">
        <v>159</v>
      </c>
      <c r="G38" s="110" t="s">
        <v>159</v>
      </c>
      <c r="H38" s="110" t="s">
        <v>528</v>
      </c>
      <c r="I38" s="114" t="s">
        <v>528</v>
      </c>
      <c r="J38" s="111" t="s">
        <v>6123</v>
      </c>
      <c r="K38" s="110" t="s">
        <v>56</v>
      </c>
      <c r="L38" s="111" t="s">
        <v>1389</v>
      </c>
      <c r="M38" s="110" t="s">
        <v>173</v>
      </c>
      <c r="N38" s="110" t="s">
        <v>531</v>
      </c>
    </row>
    <row r="39" spans="1:14" ht="46.5" customHeight="1" x14ac:dyDescent="0.2">
      <c r="A39" s="113">
        <v>42179</v>
      </c>
      <c r="B39" s="110" t="s">
        <v>6122</v>
      </c>
      <c r="C39" s="110" t="s">
        <v>6121</v>
      </c>
      <c r="D39" s="110" t="s">
        <v>6120</v>
      </c>
      <c r="E39" s="110" t="s">
        <v>177</v>
      </c>
      <c r="F39" s="110" t="s">
        <v>3721</v>
      </c>
      <c r="G39" s="110" t="s">
        <v>3721</v>
      </c>
      <c r="H39" s="110" t="s">
        <v>6119</v>
      </c>
      <c r="I39" s="114" t="s">
        <v>528</v>
      </c>
      <c r="J39" s="111" t="s">
        <v>6118</v>
      </c>
      <c r="K39" s="110" t="s">
        <v>51</v>
      </c>
      <c r="L39" s="110" t="s">
        <v>6117</v>
      </c>
      <c r="M39" s="110" t="s">
        <v>173</v>
      </c>
      <c r="N39" s="110" t="s">
        <v>531</v>
      </c>
    </row>
    <row r="40" spans="1:14" ht="46.5" customHeight="1" x14ac:dyDescent="0.2">
      <c r="A40" s="113">
        <v>42179</v>
      </c>
      <c r="B40" s="110" t="s">
        <v>6116</v>
      </c>
      <c r="C40" s="110" t="s">
        <v>6115</v>
      </c>
      <c r="D40" s="110" t="s">
        <v>6114</v>
      </c>
      <c r="E40" s="110" t="s">
        <v>183</v>
      </c>
      <c r="F40" s="110" t="s">
        <v>6113</v>
      </c>
      <c r="G40" s="110" t="s">
        <v>18</v>
      </c>
      <c r="H40" s="110" t="s">
        <v>6112</v>
      </c>
      <c r="I40" s="114" t="s">
        <v>528</v>
      </c>
      <c r="J40" s="111" t="s">
        <v>6111</v>
      </c>
      <c r="K40" s="110" t="s">
        <v>60</v>
      </c>
      <c r="L40" s="110" t="s">
        <v>528</v>
      </c>
      <c r="M40" s="110" t="s">
        <v>173</v>
      </c>
      <c r="N40" s="110" t="s">
        <v>531</v>
      </c>
    </row>
    <row r="41" spans="1:14" ht="46.5" customHeight="1" x14ac:dyDescent="0.2">
      <c r="A41" s="113">
        <v>42178</v>
      </c>
      <c r="B41" s="110" t="s">
        <v>6110</v>
      </c>
      <c r="C41" s="110" t="s">
        <v>6109</v>
      </c>
      <c r="D41" s="110" t="s">
        <v>6108</v>
      </c>
      <c r="E41" s="110" t="s">
        <v>209</v>
      </c>
      <c r="F41" s="110" t="s">
        <v>6107</v>
      </c>
      <c r="G41" s="110" t="s">
        <v>6106</v>
      </c>
      <c r="H41" s="110" t="s">
        <v>6105</v>
      </c>
      <c r="I41" s="114" t="s">
        <v>528</v>
      </c>
      <c r="J41" s="111" t="s">
        <v>6104</v>
      </c>
      <c r="K41" s="110" t="s">
        <v>55</v>
      </c>
      <c r="L41" s="110" t="s">
        <v>528</v>
      </c>
      <c r="M41" s="110" t="s">
        <v>173</v>
      </c>
      <c r="N41" s="110" t="s">
        <v>526</v>
      </c>
    </row>
    <row r="42" spans="1:14" ht="46.5" customHeight="1" x14ac:dyDescent="0.2">
      <c r="A42" s="113">
        <v>42178</v>
      </c>
      <c r="B42" s="110" t="s">
        <v>6103</v>
      </c>
      <c r="C42" s="110" t="s">
        <v>4932</v>
      </c>
      <c r="D42" s="110" t="s">
        <v>6102</v>
      </c>
      <c r="E42" s="110" t="s">
        <v>277</v>
      </c>
      <c r="F42" s="110" t="s">
        <v>151</v>
      </c>
      <c r="G42" s="110" t="s">
        <v>26</v>
      </c>
      <c r="H42" s="110" t="s">
        <v>282</v>
      </c>
      <c r="I42" s="114" t="s">
        <v>528</v>
      </c>
      <c r="J42" s="111" t="s">
        <v>6101</v>
      </c>
      <c r="K42" s="110" t="s">
        <v>57</v>
      </c>
      <c r="L42" s="110" t="s">
        <v>528</v>
      </c>
      <c r="M42" s="110" t="s">
        <v>173</v>
      </c>
      <c r="N42" s="110" t="s">
        <v>531</v>
      </c>
    </row>
    <row r="43" spans="1:14" ht="46.5" customHeight="1" x14ac:dyDescent="0.2">
      <c r="A43" s="113">
        <v>42178</v>
      </c>
      <c r="B43" s="110" t="s">
        <v>6100</v>
      </c>
      <c r="C43" s="110" t="s">
        <v>182</v>
      </c>
      <c r="D43" s="110" t="s">
        <v>528</v>
      </c>
      <c r="E43" s="110" t="s">
        <v>183</v>
      </c>
      <c r="F43" s="110" t="s">
        <v>334</v>
      </c>
      <c r="G43" s="110" t="s">
        <v>152</v>
      </c>
      <c r="H43" s="110" t="s">
        <v>621</v>
      </c>
      <c r="I43" s="114" t="s">
        <v>528</v>
      </c>
      <c r="J43" s="111" t="s">
        <v>6099</v>
      </c>
      <c r="K43" s="110" t="s">
        <v>60</v>
      </c>
      <c r="L43" s="110" t="s">
        <v>528</v>
      </c>
      <c r="M43" s="110" t="s">
        <v>173</v>
      </c>
      <c r="N43" s="110" t="s">
        <v>531</v>
      </c>
    </row>
    <row r="44" spans="1:14" ht="46.5" customHeight="1" x14ac:dyDescent="0.2">
      <c r="A44" s="113">
        <v>42178</v>
      </c>
      <c r="B44" s="110" t="s">
        <v>6098</v>
      </c>
      <c r="C44" s="110" t="s">
        <v>4465</v>
      </c>
      <c r="D44" s="110" t="s">
        <v>6097</v>
      </c>
      <c r="E44" s="110" t="s">
        <v>185</v>
      </c>
      <c r="F44" s="110" t="s">
        <v>6096</v>
      </c>
      <c r="G44" s="110" t="s">
        <v>598</v>
      </c>
      <c r="H44" s="110" t="s">
        <v>6095</v>
      </c>
      <c r="I44" s="114" t="s">
        <v>528</v>
      </c>
      <c r="J44" s="111" t="s">
        <v>6094</v>
      </c>
      <c r="K44" s="110" t="s">
        <v>58</v>
      </c>
      <c r="L44" s="110" t="s">
        <v>528</v>
      </c>
      <c r="M44" s="110" t="s">
        <v>173</v>
      </c>
      <c r="N44" s="110" t="s">
        <v>531</v>
      </c>
    </row>
    <row r="45" spans="1:14" ht="46.5" customHeight="1" x14ac:dyDescent="0.2">
      <c r="A45" s="113">
        <v>42178</v>
      </c>
      <c r="B45" s="110" t="s">
        <v>6093</v>
      </c>
      <c r="C45" s="110" t="s">
        <v>6092</v>
      </c>
      <c r="D45" s="110" t="s">
        <v>6091</v>
      </c>
      <c r="E45" s="110" t="s">
        <v>234</v>
      </c>
      <c r="F45" s="110" t="s">
        <v>6086</v>
      </c>
      <c r="G45" s="110" t="s">
        <v>37</v>
      </c>
      <c r="H45" s="110" t="s">
        <v>6085</v>
      </c>
      <c r="I45" s="114" t="s">
        <v>528</v>
      </c>
      <c r="J45" s="111" t="s">
        <v>6090</v>
      </c>
      <c r="K45" s="110" t="s">
        <v>54</v>
      </c>
      <c r="L45" s="110" t="s">
        <v>528</v>
      </c>
      <c r="M45" s="110" t="s">
        <v>173</v>
      </c>
      <c r="N45" s="110" t="s">
        <v>531</v>
      </c>
    </row>
    <row r="46" spans="1:14" ht="46.5" customHeight="1" x14ac:dyDescent="0.2">
      <c r="A46" s="113">
        <v>42178</v>
      </c>
      <c r="B46" s="110" t="s">
        <v>6089</v>
      </c>
      <c r="C46" s="110" t="s">
        <v>6088</v>
      </c>
      <c r="D46" s="110" t="s">
        <v>6087</v>
      </c>
      <c r="E46" s="110" t="s">
        <v>183</v>
      </c>
      <c r="F46" s="110" t="s">
        <v>6086</v>
      </c>
      <c r="G46" s="110" t="s">
        <v>37</v>
      </c>
      <c r="H46" s="110" t="s">
        <v>6085</v>
      </c>
      <c r="I46" s="114" t="s">
        <v>528</v>
      </c>
      <c r="J46" s="111" t="s">
        <v>6084</v>
      </c>
      <c r="K46" s="110" t="s">
        <v>54</v>
      </c>
      <c r="L46" s="110" t="s">
        <v>528</v>
      </c>
      <c r="M46" s="110" t="s">
        <v>173</v>
      </c>
      <c r="N46" s="110" t="s">
        <v>531</v>
      </c>
    </row>
    <row r="47" spans="1:14" ht="46.5" customHeight="1" x14ac:dyDescent="0.2">
      <c r="A47" s="113">
        <v>42178</v>
      </c>
      <c r="B47" s="110" t="s">
        <v>6083</v>
      </c>
      <c r="C47" s="110" t="s">
        <v>6082</v>
      </c>
      <c r="D47" s="110" t="s">
        <v>6081</v>
      </c>
      <c r="E47" s="110" t="s">
        <v>183</v>
      </c>
      <c r="F47" s="110" t="s">
        <v>3867</v>
      </c>
      <c r="G47" s="110" t="s">
        <v>424</v>
      </c>
      <c r="H47" s="110" t="s">
        <v>3866</v>
      </c>
      <c r="I47" s="114" t="s">
        <v>528</v>
      </c>
      <c r="J47" s="111" t="s">
        <v>6080</v>
      </c>
      <c r="K47" s="110" t="s">
        <v>58</v>
      </c>
      <c r="L47" s="110" t="s">
        <v>528</v>
      </c>
      <c r="M47" s="110" t="s">
        <v>173</v>
      </c>
      <c r="N47" s="110" t="s">
        <v>531</v>
      </c>
    </row>
    <row r="48" spans="1:14" ht="46.5" customHeight="1" x14ac:dyDescent="0.2">
      <c r="A48" s="113">
        <v>42178</v>
      </c>
      <c r="B48" s="110" t="s">
        <v>6079</v>
      </c>
      <c r="C48" s="110" t="s">
        <v>6078</v>
      </c>
      <c r="D48" s="110" t="s">
        <v>6077</v>
      </c>
      <c r="E48" s="110" t="s">
        <v>351</v>
      </c>
      <c r="F48" s="110" t="s">
        <v>2752</v>
      </c>
      <c r="G48" s="110" t="s">
        <v>2752</v>
      </c>
      <c r="H48" s="110" t="s">
        <v>6076</v>
      </c>
      <c r="I48" s="114" t="s">
        <v>528</v>
      </c>
      <c r="J48" s="111" t="s">
        <v>6075</v>
      </c>
      <c r="K48" s="110" t="s">
        <v>58</v>
      </c>
      <c r="L48" s="110" t="s">
        <v>1368</v>
      </c>
      <c r="M48" s="110" t="s">
        <v>173</v>
      </c>
      <c r="N48" s="110" t="s">
        <v>531</v>
      </c>
    </row>
    <row r="49" spans="1:14" ht="46.5" customHeight="1" x14ac:dyDescent="0.2">
      <c r="A49" s="113">
        <v>42177</v>
      </c>
      <c r="B49" s="110" t="s">
        <v>6074</v>
      </c>
      <c r="C49" s="110" t="s">
        <v>616</v>
      </c>
      <c r="D49" s="110" t="s">
        <v>6073</v>
      </c>
      <c r="E49" s="110" t="s">
        <v>296</v>
      </c>
      <c r="F49" s="110" t="s">
        <v>159</v>
      </c>
      <c r="G49" s="110" t="s">
        <v>159</v>
      </c>
      <c r="H49" s="110" t="s">
        <v>528</v>
      </c>
      <c r="I49" s="114" t="s">
        <v>528</v>
      </c>
      <c r="J49" s="111" t="s">
        <v>6072</v>
      </c>
      <c r="K49" s="110" t="s">
        <v>56</v>
      </c>
      <c r="L49" s="110" t="s">
        <v>145</v>
      </c>
      <c r="M49" s="110" t="s">
        <v>173</v>
      </c>
      <c r="N49" s="110" t="s">
        <v>526</v>
      </c>
    </row>
    <row r="50" spans="1:14" ht="46.5" customHeight="1" x14ac:dyDescent="0.2">
      <c r="A50" s="113">
        <v>42177</v>
      </c>
      <c r="B50" s="110" t="s">
        <v>6071</v>
      </c>
      <c r="C50" s="110" t="s">
        <v>5951</v>
      </c>
      <c r="D50" s="110" t="s">
        <v>6070</v>
      </c>
      <c r="E50" s="110" t="s">
        <v>288</v>
      </c>
      <c r="F50" s="110" t="s">
        <v>1387</v>
      </c>
      <c r="G50" s="110" t="s">
        <v>424</v>
      </c>
      <c r="H50" s="110" t="s">
        <v>1386</v>
      </c>
      <c r="I50" s="114" t="s">
        <v>528</v>
      </c>
      <c r="J50" s="111" t="s">
        <v>6069</v>
      </c>
      <c r="K50" s="110" t="s">
        <v>56</v>
      </c>
      <c r="L50" s="110" t="s">
        <v>6068</v>
      </c>
      <c r="M50" s="110" t="s">
        <v>173</v>
      </c>
      <c r="N50" s="110" t="s">
        <v>531</v>
      </c>
    </row>
    <row r="51" spans="1:14" ht="46.5" customHeight="1" x14ac:dyDescent="0.2">
      <c r="A51" s="113">
        <v>42177</v>
      </c>
      <c r="B51" s="110" t="s">
        <v>6067</v>
      </c>
      <c r="C51" s="110" t="s">
        <v>647</v>
      </c>
      <c r="D51" s="110" t="s">
        <v>6066</v>
      </c>
      <c r="E51" s="110" t="s">
        <v>186</v>
      </c>
      <c r="F51" s="110" t="s">
        <v>6065</v>
      </c>
      <c r="G51" s="110" t="s">
        <v>30</v>
      </c>
      <c r="H51" s="110" t="s">
        <v>6064</v>
      </c>
      <c r="I51" s="114" t="s">
        <v>528</v>
      </c>
      <c r="J51" s="111" t="s">
        <v>6063</v>
      </c>
      <c r="K51" s="110" t="s">
        <v>57</v>
      </c>
      <c r="L51" s="110" t="s">
        <v>528</v>
      </c>
      <c r="M51" s="110" t="s">
        <v>173</v>
      </c>
      <c r="N51" s="110" t="s">
        <v>531</v>
      </c>
    </row>
    <row r="52" spans="1:14" ht="46.5" customHeight="1" x14ac:dyDescent="0.2">
      <c r="A52" s="113">
        <v>42177</v>
      </c>
      <c r="B52" s="110" t="s">
        <v>6062</v>
      </c>
      <c r="C52" s="110" t="s">
        <v>6061</v>
      </c>
      <c r="D52" s="110" t="s">
        <v>6060</v>
      </c>
      <c r="E52" s="110" t="s">
        <v>185</v>
      </c>
      <c r="F52" s="110" t="s">
        <v>4364</v>
      </c>
      <c r="G52" s="110" t="s">
        <v>1410</v>
      </c>
      <c r="H52" s="110" t="s">
        <v>4363</v>
      </c>
      <c r="I52" s="114" t="s">
        <v>528</v>
      </c>
      <c r="J52" s="111" t="s">
        <v>6059</v>
      </c>
      <c r="K52" s="110" t="s">
        <v>58</v>
      </c>
      <c r="L52" s="110" t="s">
        <v>528</v>
      </c>
      <c r="M52" s="110" t="s">
        <v>173</v>
      </c>
      <c r="N52" s="110" t="s">
        <v>531</v>
      </c>
    </row>
    <row r="53" spans="1:14" ht="46.5" customHeight="1" x14ac:dyDescent="0.2">
      <c r="A53" s="113">
        <v>42177</v>
      </c>
      <c r="B53" s="110" t="s">
        <v>6058</v>
      </c>
      <c r="C53" s="110" t="s">
        <v>4701</v>
      </c>
      <c r="D53" s="110" t="s">
        <v>6057</v>
      </c>
      <c r="E53" s="110" t="s">
        <v>174</v>
      </c>
      <c r="F53" s="110" t="s">
        <v>6056</v>
      </c>
      <c r="G53" s="110" t="s">
        <v>29</v>
      </c>
      <c r="H53" s="110" t="s">
        <v>6055</v>
      </c>
      <c r="I53" s="114" t="s">
        <v>528</v>
      </c>
      <c r="J53" s="111" t="s">
        <v>6054</v>
      </c>
      <c r="K53" s="110" t="s">
        <v>60</v>
      </c>
      <c r="L53" s="110" t="s">
        <v>32</v>
      </c>
      <c r="M53" s="110" t="s">
        <v>173</v>
      </c>
      <c r="N53" s="110" t="s">
        <v>531</v>
      </c>
    </row>
    <row r="54" spans="1:14" ht="46.5" customHeight="1" x14ac:dyDescent="0.2">
      <c r="A54" s="113">
        <v>42174</v>
      </c>
      <c r="B54" s="110" t="s">
        <v>6053</v>
      </c>
      <c r="C54" s="110" t="s">
        <v>6052</v>
      </c>
      <c r="D54" s="110" t="s">
        <v>528</v>
      </c>
      <c r="E54" s="110" t="s">
        <v>177</v>
      </c>
      <c r="F54" s="110" t="s">
        <v>307</v>
      </c>
      <c r="G54" s="110" t="s">
        <v>308</v>
      </c>
      <c r="H54" s="110" t="s">
        <v>309</v>
      </c>
      <c r="I54" s="114" t="s">
        <v>528</v>
      </c>
      <c r="J54" s="111" t="s">
        <v>6051</v>
      </c>
      <c r="K54" s="110" t="s">
        <v>56</v>
      </c>
      <c r="L54" s="110" t="s">
        <v>528</v>
      </c>
      <c r="M54" s="110" t="s">
        <v>173</v>
      </c>
      <c r="N54" s="110" t="s">
        <v>531</v>
      </c>
    </row>
    <row r="55" spans="1:14" ht="46.5" customHeight="1" x14ac:dyDescent="0.2">
      <c r="A55" s="113">
        <v>42173</v>
      </c>
      <c r="B55" s="110" t="s">
        <v>6050</v>
      </c>
      <c r="C55" s="110" t="s">
        <v>6049</v>
      </c>
      <c r="D55" s="110" t="s">
        <v>6048</v>
      </c>
      <c r="E55" s="110" t="s">
        <v>193</v>
      </c>
      <c r="F55" s="110" t="s">
        <v>461</v>
      </c>
      <c r="G55" s="110" t="s">
        <v>28</v>
      </c>
      <c r="H55" s="110" t="s">
        <v>654</v>
      </c>
      <c r="I55" s="114" t="s">
        <v>528</v>
      </c>
      <c r="J55" s="111" t="s">
        <v>6047</v>
      </c>
      <c r="K55" s="110" t="s">
        <v>50</v>
      </c>
      <c r="L55" s="110" t="s">
        <v>528</v>
      </c>
      <c r="M55" s="110" t="s">
        <v>173</v>
      </c>
      <c r="N55" s="110" t="s">
        <v>526</v>
      </c>
    </row>
    <row r="56" spans="1:14" ht="46.5" customHeight="1" x14ac:dyDescent="0.2">
      <c r="A56" s="113">
        <v>42173</v>
      </c>
      <c r="B56" s="110" t="s">
        <v>6046</v>
      </c>
      <c r="C56" s="110" t="s">
        <v>4486</v>
      </c>
      <c r="D56" s="110" t="s">
        <v>6045</v>
      </c>
      <c r="E56" s="110" t="s">
        <v>277</v>
      </c>
      <c r="F56" s="110" t="s">
        <v>112</v>
      </c>
      <c r="G56" s="110" t="s">
        <v>111</v>
      </c>
      <c r="H56" s="110" t="s">
        <v>281</v>
      </c>
      <c r="I56" s="114" t="s">
        <v>528</v>
      </c>
      <c r="J56" s="111" t="s">
        <v>6044</v>
      </c>
      <c r="K56" s="110" t="s">
        <v>57</v>
      </c>
      <c r="L56" s="110" t="s">
        <v>528</v>
      </c>
      <c r="M56" s="110" t="s">
        <v>173</v>
      </c>
      <c r="N56" s="110" t="s">
        <v>531</v>
      </c>
    </row>
    <row r="57" spans="1:14" ht="46.5" customHeight="1" x14ac:dyDescent="0.2">
      <c r="A57" s="113">
        <v>42173</v>
      </c>
      <c r="B57" s="110" t="s">
        <v>6043</v>
      </c>
      <c r="C57" s="110" t="s">
        <v>4932</v>
      </c>
      <c r="D57" s="110" t="s">
        <v>6042</v>
      </c>
      <c r="E57" s="110" t="s">
        <v>277</v>
      </c>
      <c r="F57" s="110" t="s">
        <v>114</v>
      </c>
      <c r="G57" s="110" t="s">
        <v>15</v>
      </c>
      <c r="H57" s="110" t="s">
        <v>1704</v>
      </c>
      <c r="I57" s="114" t="s">
        <v>528</v>
      </c>
      <c r="J57" s="111" t="s">
        <v>6041</v>
      </c>
      <c r="K57" s="110" t="s">
        <v>57</v>
      </c>
      <c r="L57" s="110" t="s">
        <v>528</v>
      </c>
      <c r="M57" s="110" t="s">
        <v>173</v>
      </c>
      <c r="N57" s="110" t="s">
        <v>531</v>
      </c>
    </row>
    <row r="58" spans="1:14" ht="46.5" customHeight="1" x14ac:dyDescent="0.2">
      <c r="A58" s="113">
        <v>42173</v>
      </c>
      <c r="B58" s="110" t="s">
        <v>6040</v>
      </c>
      <c r="C58" s="110" t="s">
        <v>219</v>
      </c>
      <c r="D58" s="110" t="s">
        <v>6039</v>
      </c>
      <c r="E58" s="110" t="s">
        <v>219</v>
      </c>
      <c r="F58" s="110" t="s">
        <v>299</v>
      </c>
      <c r="G58" s="110" t="s">
        <v>299</v>
      </c>
      <c r="H58" s="110" t="s">
        <v>2039</v>
      </c>
      <c r="I58" s="114" t="s">
        <v>528</v>
      </c>
      <c r="J58" s="111" t="s">
        <v>6038</v>
      </c>
      <c r="K58" s="110" t="s">
        <v>58</v>
      </c>
      <c r="L58" s="110" t="s">
        <v>332</v>
      </c>
      <c r="M58" s="110" t="s">
        <v>173</v>
      </c>
      <c r="N58" s="110" t="s">
        <v>531</v>
      </c>
    </row>
    <row r="59" spans="1:14" ht="46.5" customHeight="1" x14ac:dyDescent="0.2">
      <c r="A59" s="113">
        <v>42173</v>
      </c>
      <c r="B59" s="110" t="s">
        <v>6037</v>
      </c>
      <c r="C59" s="110" t="s">
        <v>366</v>
      </c>
      <c r="D59" s="110" t="s">
        <v>6036</v>
      </c>
      <c r="E59" s="110" t="s">
        <v>185</v>
      </c>
      <c r="F59" s="110" t="s">
        <v>6035</v>
      </c>
      <c r="G59" s="110" t="s">
        <v>6034</v>
      </c>
      <c r="H59" s="110" t="s">
        <v>6033</v>
      </c>
      <c r="I59" s="114" t="s">
        <v>528</v>
      </c>
      <c r="J59" s="111" t="s">
        <v>6032</v>
      </c>
      <c r="K59" s="110" t="s">
        <v>59</v>
      </c>
      <c r="L59" s="110" t="s">
        <v>528</v>
      </c>
      <c r="M59" s="110" t="s">
        <v>173</v>
      </c>
      <c r="N59" s="110" t="s">
        <v>531</v>
      </c>
    </row>
    <row r="60" spans="1:14" ht="46.5" customHeight="1" x14ac:dyDescent="0.2">
      <c r="A60" s="113">
        <v>42173</v>
      </c>
      <c r="B60" s="110" t="s">
        <v>6031</v>
      </c>
      <c r="C60" s="110" t="s">
        <v>4441</v>
      </c>
      <c r="D60" s="110" t="s">
        <v>6030</v>
      </c>
      <c r="E60" s="110" t="s">
        <v>483</v>
      </c>
      <c r="F60" s="110" t="s">
        <v>4310</v>
      </c>
      <c r="G60" s="110" t="s">
        <v>30</v>
      </c>
      <c r="H60" s="110" t="s">
        <v>4309</v>
      </c>
      <c r="I60" s="114" t="s">
        <v>528</v>
      </c>
      <c r="J60" s="111" t="s">
        <v>6029</v>
      </c>
      <c r="K60" s="110" t="s">
        <v>54</v>
      </c>
      <c r="L60" s="110" t="s">
        <v>528</v>
      </c>
      <c r="M60" s="110" t="s">
        <v>173</v>
      </c>
      <c r="N60" s="110" t="s">
        <v>531</v>
      </c>
    </row>
    <row r="61" spans="1:14" ht="46.5" customHeight="1" x14ac:dyDescent="0.2">
      <c r="A61" s="113">
        <v>42173</v>
      </c>
      <c r="B61" s="110" t="s">
        <v>6028</v>
      </c>
      <c r="C61" s="110" t="s">
        <v>5115</v>
      </c>
      <c r="D61" s="110" t="s">
        <v>6027</v>
      </c>
      <c r="E61" s="110" t="s">
        <v>202</v>
      </c>
      <c r="F61" s="110" t="s">
        <v>2873</v>
      </c>
      <c r="G61" s="110" t="s">
        <v>2873</v>
      </c>
      <c r="H61" s="110" t="s">
        <v>6026</v>
      </c>
      <c r="I61" s="114" t="s">
        <v>528</v>
      </c>
      <c r="J61" s="111" t="s">
        <v>6025</v>
      </c>
      <c r="K61" s="110" t="s">
        <v>56</v>
      </c>
      <c r="L61" s="110" t="s">
        <v>528</v>
      </c>
      <c r="M61" s="110" t="s">
        <v>173</v>
      </c>
      <c r="N61" s="110" t="s">
        <v>531</v>
      </c>
    </row>
    <row r="62" spans="1:14" ht="46.5" customHeight="1" x14ac:dyDescent="0.2">
      <c r="A62" s="113">
        <v>42173</v>
      </c>
      <c r="B62" s="110" t="s">
        <v>6024</v>
      </c>
      <c r="C62" s="110" t="s">
        <v>6023</v>
      </c>
      <c r="D62" s="110" t="s">
        <v>6022</v>
      </c>
      <c r="E62" s="110" t="s">
        <v>177</v>
      </c>
      <c r="F62" s="110" t="s">
        <v>6021</v>
      </c>
      <c r="G62" s="110" t="s">
        <v>349</v>
      </c>
      <c r="H62" s="110" t="s">
        <v>6020</v>
      </c>
      <c r="I62" s="114" t="s">
        <v>528</v>
      </c>
      <c r="J62" s="111" t="s">
        <v>6019</v>
      </c>
      <c r="K62" s="110" t="s">
        <v>59</v>
      </c>
      <c r="L62" s="110" t="s">
        <v>528</v>
      </c>
      <c r="M62" s="110" t="s">
        <v>173</v>
      </c>
      <c r="N62" s="110" t="s">
        <v>531</v>
      </c>
    </row>
    <row r="63" spans="1:14" ht="46.5" customHeight="1" x14ac:dyDescent="0.2">
      <c r="A63" s="113">
        <v>42172</v>
      </c>
      <c r="B63" s="110" t="s">
        <v>6018</v>
      </c>
      <c r="C63" s="110" t="s">
        <v>1781</v>
      </c>
      <c r="D63" s="110" t="s">
        <v>528</v>
      </c>
      <c r="E63" s="110" t="s">
        <v>183</v>
      </c>
      <c r="F63" s="110" t="s">
        <v>6017</v>
      </c>
      <c r="G63" s="110" t="s">
        <v>16</v>
      </c>
      <c r="H63" s="110" t="s">
        <v>6016</v>
      </c>
      <c r="I63" s="114" t="s">
        <v>528</v>
      </c>
      <c r="J63" s="111" t="s">
        <v>6015</v>
      </c>
      <c r="K63" s="110" t="s">
        <v>58</v>
      </c>
      <c r="L63" s="110" t="s">
        <v>528</v>
      </c>
      <c r="M63" s="110" t="s">
        <v>173</v>
      </c>
      <c r="N63" s="110" t="s">
        <v>526</v>
      </c>
    </row>
    <row r="64" spans="1:14" ht="46.5" customHeight="1" x14ac:dyDescent="0.2">
      <c r="A64" s="113">
        <v>42172</v>
      </c>
      <c r="B64" s="110" t="s">
        <v>6014</v>
      </c>
      <c r="C64" s="110" t="s">
        <v>6013</v>
      </c>
      <c r="D64" s="110" t="s">
        <v>6012</v>
      </c>
      <c r="E64" s="110" t="s">
        <v>185</v>
      </c>
      <c r="F64" s="110" t="s">
        <v>242</v>
      </c>
      <c r="G64" s="110" t="s">
        <v>243</v>
      </c>
      <c r="H64" s="110" t="s">
        <v>2015</v>
      </c>
      <c r="I64" s="114" t="s">
        <v>528</v>
      </c>
      <c r="J64" s="111" t="s">
        <v>6011</v>
      </c>
      <c r="K64" s="110" t="s">
        <v>59</v>
      </c>
      <c r="L64" s="110" t="s">
        <v>5002</v>
      </c>
      <c r="M64" s="110" t="s">
        <v>173</v>
      </c>
      <c r="N64" s="110" t="s">
        <v>531</v>
      </c>
    </row>
    <row r="65" spans="1:14" ht="46.5" customHeight="1" x14ac:dyDescent="0.2">
      <c r="A65" s="113">
        <v>42172</v>
      </c>
      <c r="B65" s="110" t="s">
        <v>6010</v>
      </c>
      <c r="C65" s="110" t="s">
        <v>5198</v>
      </c>
      <c r="D65" s="110" t="s">
        <v>6009</v>
      </c>
      <c r="E65" s="110" t="s">
        <v>346</v>
      </c>
      <c r="F65" s="110" t="s">
        <v>6008</v>
      </c>
      <c r="G65" s="110" t="s">
        <v>6008</v>
      </c>
      <c r="H65" s="110" t="s">
        <v>6007</v>
      </c>
      <c r="I65" s="114" t="s">
        <v>528</v>
      </c>
      <c r="J65" s="111" t="s">
        <v>6006</v>
      </c>
      <c r="K65" s="110" t="s">
        <v>59</v>
      </c>
      <c r="L65" s="110" t="s">
        <v>528</v>
      </c>
      <c r="M65" s="110" t="s">
        <v>173</v>
      </c>
      <c r="N65" s="110" t="s">
        <v>531</v>
      </c>
    </row>
    <row r="66" spans="1:14" ht="46.5" customHeight="1" x14ac:dyDescent="0.2">
      <c r="A66" s="113">
        <v>42172</v>
      </c>
      <c r="B66" s="110" t="s">
        <v>6005</v>
      </c>
      <c r="C66" s="110" t="s">
        <v>279</v>
      </c>
      <c r="D66" s="110" t="s">
        <v>6004</v>
      </c>
      <c r="E66" s="110" t="s">
        <v>277</v>
      </c>
      <c r="F66" s="110" t="s">
        <v>114</v>
      </c>
      <c r="G66" s="110" t="s">
        <v>15</v>
      </c>
      <c r="H66" s="110" t="s">
        <v>1704</v>
      </c>
      <c r="I66" s="114" t="s">
        <v>528</v>
      </c>
      <c r="J66" s="111" t="s">
        <v>6003</v>
      </c>
      <c r="K66" s="110" t="s">
        <v>57</v>
      </c>
      <c r="L66" s="110" t="s">
        <v>528</v>
      </c>
      <c r="M66" s="110" t="s">
        <v>173</v>
      </c>
      <c r="N66" s="110" t="s">
        <v>531</v>
      </c>
    </row>
    <row r="67" spans="1:14" ht="46.5" customHeight="1" x14ac:dyDescent="0.2">
      <c r="A67" s="113">
        <v>42172</v>
      </c>
      <c r="B67" s="110" t="s">
        <v>6002</v>
      </c>
      <c r="C67" s="110" t="s">
        <v>211</v>
      </c>
      <c r="D67" s="110" t="s">
        <v>6001</v>
      </c>
      <c r="E67" s="110" t="s">
        <v>193</v>
      </c>
      <c r="F67" s="110" t="s">
        <v>6000</v>
      </c>
      <c r="G67" s="110" t="s">
        <v>16</v>
      </c>
      <c r="H67" s="110" t="s">
        <v>528</v>
      </c>
      <c r="I67" s="114" t="s">
        <v>528</v>
      </c>
      <c r="J67" s="111" t="s">
        <v>5999</v>
      </c>
      <c r="K67" s="110" t="s">
        <v>50</v>
      </c>
      <c r="L67" s="110" t="s">
        <v>528</v>
      </c>
      <c r="M67" s="110" t="s">
        <v>173</v>
      </c>
      <c r="N67" s="110" t="s">
        <v>526</v>
      </c>
    </row>
    <row r="68" spans="1:14" ht="46.5" customHeight="1" x14ac:dyDescent="0.2">
      <c r="A68" s="113">
        <v>42172</v>
      </c>
      <c r="B68" s="110" t="s">
        <v>5998</v>
      </c>
      <c r="C68" s="110" t="s">
        <v>718</v>
      </c>
      <c r="D68" s="110" t="s">
        <v>5997</v>
      </c>
      <c r="E68" s="110" t="s">
        <v>183</v>
      </c>
      <c r="F68" s="110" t="s">
        <v>159</v>
      </c>
      <c r="G68" s="110" t="s">
        <v>159</v>
      </c>
      <c r="H68" s="110" t="s">
        <v>528</v>
      </c>
      <c r="I68" s="112">
        <v>12.952999999999999</v>
      </c>
      <c r="J68" s="111" t="s">
        <v>5996</v>
      </c>
      <c r="K68" s="110" t="s">
        <v>58</v>
      </c>
      <c r="L68" s="110" t="s">
        <v>528</v>
      </c>
      <c r="M68" s="110" t="s">
        <v>173</v>
      </c>
      <c r="N68" s="110" t="s">
        <v>526</v>
      </c>
    </row>
    <row r="69" spans="1:14" ht="46.5" customHeight="1" x14ac:dyDescent="0.2">
      <c r="A69" s="113">
        <v>42172</v>
      </c>
      <c r="B69" s="110" t="s">
        <v>5995</v>
      </c>
      <c r="C69" s="110" t="s">
        <v>5994</v>
      </c>
      <c r="D69" s="110" t="s">
        <v>5993</v>
      </c>
      <c r="E69" s="110" t="s">
        <v>193</v>
      </c>
      <c r="F69" s="110" t="s">
        <v>159</v>
      </c>
      <c r="G69" s="110" t="s">
        <v>159</v>
      </c>
      <c r="H69" s="110" t="s">
        <v>528</v>
      </c>
      <c r="I69" s="114" t="s">
        <v>528</v>
      </c>
      <c r="J69" s="111" t="s">
        <v>5992</v>
      </c>
      <c r="K69" s="110" t="s">
        <v>50</v>
      </c>
      <c r="L69" s="110" t="s">
        <v>5991</v>
      </c>
      <c r="M69" s="110" t="s">
        <v>173</v>
      </c>
      <c r="N69" s="110" t="s">
        <v>526</v>
      </c>
    </row>
    <row r="70" spans="1:14" ht="46.5" customHeight="1" x14ac:dyDescent="0.2">
      <c r="A70" s="113">
        <v>42171</v>
      </c>
      <c r="B70" s="110" t="s">
        <v>5990</v>
      </c>
      <c r="C70" s="110" t="s">
        <v>1358</v>
      </c>
      <c r="D70" s="110" t="s">
        <v>5989</v>
      </c>
      <c r="E70" s="110" t="s">
        <v>185</v>
      </c>
      <c r="F70" s="110" t="s">
        <v>5988</v>
      </c>
      <c r="G70" s="110" t="s">
        <v>5987</v>
      </c>
      <c r="H70" s="110" t="s">
        <v>5986</v>
      </c>
      <c r="I70" s="114" t="s">
        <v>528</v>
      </c>
      <c r="J70" s="111" t="s">
        <v>5985</v>
      </c>
      <c r="K70" s="110" t="s">
        <v>59</v>
      </c>
      <c r="L70" s="110" t="s">
        <v>528</v>
      </c>
      <c r="M70" s="110" t="s">
        <v>173</v>
      </c>
      <c r="N70" s="110" t="s">
        <v>526</v>
      </c>
    </row>
    <row r="71" spans="1:14" ht="46.5" customHeight="1" x14ac:dyDescent="0.2">
      <c r="A71" s="113">
        <v>42171</v>
      </c>
      <c r="B71" s="110" t="s">
        <v>5984</v>
      </c>
      <c r="C71" s="110" t="s">
        <v>285</v>
      </c>
      <c r="D71" s="110" t="s">
        <v>5983</v>
      </c>
      <c r="E71" s="110" t="s">
        <v>277</v>
      </c>
      <c r="F71" s="110" t="s">
        <v>816</v>
      </c>
      <c r="G71" s="110" t="s">
        <v>11</v>
      </c>
      <c r="H71" s="110" t="s">
        <v>813</v>
      </c>
      <c r="I71" s="114" t="s">
        <v>528</v>
      </c>
      <c r="J71" s="111" t="s">
        <v>5982</v>
      </c>
      <c r="K71" s="110" t="s">
        <v>57</v>
      </c>
      <c r="L71" s="110" t="s">
        <v>458</v>
      </c>
      <c r="M71" s="110" t="s">
        <v>173</v>
      </c>
      <c r="N71" s="110" t="s">
        <v>531</v>
      </c>
    </row>
    <row r="72" spans="1:14" ht="46.5" customHeight="1" x14ac:dyDescent="0.2">
      <c r="A72" s="113">
        <v>42171</v>
      </c>
      <c r="B72" s="110" t="s">
        <v>5981</v>
      </c>
      <c r="C72" s="110" t="s">
        <v>5980</v>
      </c>
      <c r="D72" s="110" t="s">
        <v>5979</v>
      </c>
      <c r="E72" s="110" t="s">
        <v>193</v>
      </c>
      <c r="F72" s="110" t="s">
        <v>5978</v>
      </c>
      <c r="G72" s="110" t="s">
        <v>5978</v>
      </c>
      <c r="H72" s="110" t="s">
        <v>5977</v>
      </c>
      <c r="I72" s="114" t="s">
        <v>528</v>
      </c>
      <c r="J72" s="111" t="s">
        <v>5976</v>
      </c>
      <c r="K72" s="110" t="s">
        <v>58</v>
      </c>
      <c r="L72" s="110" t="s">
        <v>528</v>
      </c>
      <c r="M72" s="110" t="s">
        <v>173</v>
      </c>
      <c r="N72" s="110" t="s">
        <v>531</v>
      </c>
    </row>
    <row r="73" spans="1:14" ht="46.5" customHeight="1" x14ac:dyDescent="0.2">
      <c r="A73" s="113">
        <v>42171</v>
      </c>
      <c r="B73" s="110" t="s">
        <v>5975</v>
      </c>
      <c r="C73" s="110" t="s">
        <v>5974</v>
      </c>
      <c r="D73" s="110" t="s">
        <v>5973</v>
      </c>
      <c r="E73" s="110" t="s">
        <v>214</v>
      </c>
      <c r="F73" s="110" t="s">
        <v>5972</v>
      </c>
      <c r="G73" s="110" t="s">
        <v>387</v>
      </c>
      <c r="H73" s="110" t="s">
        <v>5971</v>
      </c>
      <c r="I73" s="114" t="s">
        <v>528</v>
      </c>
      <c r="J73" s="111" t="s">
        <v>5970</v>
      </c>
      <c r="K73" s="110" t="s">
        <v>59</v>
      </c>
      <c r="L73" s="110" t="s">
        <v>528</v>
      </c>
      <c r="M73" s="110" t="s">
        <v>173</v>
      </c>
      <c r="N73" s="110" t="s">
        <v>531</v>
      </c>
    </row>
    <row r="74" spans="1:14" ht="46.5" customHeight="1" x14ac:dyDescent="0.2">
      <c r="A74" s="113">
        <v>42170</v>
      </c>
      <c r="B74" s="110" t="s">
        <v>5969</v>
      </c>
      <c r="C74" s="110" t="s">
        <v>5968</v>
      </c>
      <c r="D74" s="110" t="s">
        <v>5967</v>
      </c>
      <c r="E74" s="110" t="s">
        <v>391</v>
      </c>
      <c r="F74" s="110" t="s">
        <v>19</v>
      </c>
      <c r="G74" s="110" t="s">
        <v>19</v>
      </c>
      <c r="H74" s="110" t="s">
        <v>224</v>
      </c>
      <c r="I74" s="114" t="s">
        <v>528</v>
      </c>
      <c r="J74" s="111" t="s">
        <v>5966</v>
      </c>
      <c r="K74" s="110" t="s">
        <v>9</v>
      </c>
      <c r="L74" s="110" t="s">
        <v>145</v>
      </c>
      <c r="M74" s="110" t="s">
        <v>173</v>
      </c>
      <c r="N74" s="110" t="s">
        <v>526</v>
      </c>
    </row>
    <row r="75" spans="1:14" ht="46.5" customHeight="1" x14ac:dyDescent="0.2">
      <c r="A75" s="113">
        <v>42170</v>
      </c>
      <c r="B75" s="110" t="s">
        <v>5965</v>
      </c>
      <c r="C75" s="110" t="s">
        <v>4724</v>
      </c>
      <c r="D75" s="110" t="s">
        <v>5964</v>
      </c>
      <c r="E75" s="110" t="s">
        <v>183</v>
      </c>
      <c r="F75" s="110" t="s">
        <v>609</v>
      </c>
      <c r="G75" s="110" t="s">
        <v>412</v>
      </c>
      <c r="H75" s="110" t="s">
        <v>731</v>
      </c>
      <c r="I75" s="114" t="s">
        <v>528</v>
      </c>
      <c r="J75" s="111" t="s">
        <v>5963</v>
      </c>
      <c r="K75" s="110" t="s">
        <v>60</v>
      </c>
      <c r="L75" s="110" t="s">
        <v>415</v>
      </c>
      <c r="M75" s="110" t="s">
        <v>173</v>
      </c>
      <c r="N75" s="110" t="s">
        <v>531</v>
      </c>
    </row>
    <row r="76" spans="1:14" ht="46.5" customHeight="1" x14ac:dyDescent="0.2">
      <c r="A76" s="113">
        <v>42170</v>
      </c>
      <c r="B76" s="110" t="s">
        <v>5962</v>
      </c>
      <c r="C76" s="110" t="s">
        <v>4637</v>
      </c>
      <c r="D76" s="110" t="s">
        <v>5961</v>
      </c>
      <c r="E76" s="110" t="s">
        <v>271</v>
      </c>
      <c r="F76" s="110" t="s">
        <v>1408</v>
      </c>
      <c r="G76" s="110" t="s">
        <v>1408</v>
      </c>
      <c r="H76" s="110" t="s">
        <v>1407</v>
      </c>
      <c r="I76" s="114" t="s">
        <v>528</v>
      </c>
      <c r="J76" s="111" t="s">
        <v>5960</v>
      </c>
      <c r="K76" s="110" t="s">
        <v>54</v>
      </c>
      <c r="L76" s="110" t="s">
        <v>528</v>
      </c>
      <c r="M76" s="110" t="s">
        <v>173</v>
      </c>
      <c r="N76" s="110" t="s">
        <v>531</v>
      </c>
    </row>
    <row r="77" spans="1:14" ht="46.5" customHeight="1" x14ac:dyDescent="0.2">
      <c r="A77" s="113">
        <v>42170</v>
      </c>
      <c r="B77" s="110" t="s">
        <v>5959</v>
      </c>
      <c r="C77" s="110" t="s">
        <v>198</v>
      </c>
      <c r="D77" s="110" t="s">
        <v>5958</v>
      </c>
      <c r="E77" s="110" t="s">
        <v>199</v>
      </c>
      <c r="F77" s="110" t="s">
        <v>505</v>
      </c>
      <c r="G77" s="110" t="s">
        <v>505</v>
      </c>
      <c r="H77" s="110" t="s">
        <v>1930</v>
      </c>
      <c r="I77" s="114" t="s">
        <v>528</v>
      </c>
      <c r="J77" s="111" t="s">
        <v>5957</v>
      </c>
      <c r="K77" s="110" t="s">
        <v>51</v>
      </c>
      <c r="L77" s="110" t="s">
        <v>2543</v>
      </c>
      <c r="M77" s="110" t="s">
        <v>173</v>
      </c>
      <c r="N77" s="110" t="s">
        <v>531</v>
      </c>
    </row>
    <row r="78" spans="1:14" ht="46.5" customHeight="1" x14ac:dyDescent="0.2">
      <c r="A78" s="113">
        <v>42170</v>
      </c>
      <c r="B78" s="110" t="s">
        <v>5956</v>
      </c>
      <c r="C78" s="110" t="s">
        <v>5955</v>
      </c>
      <c r="D78" s="110" t="s">
        <v>5954</v>
      </c>
      <c r="E78" s="110" t="s">
        <v>183</v>
      </c>
      <c r="F78" s="110" t="s">
        <v>157</v>
      </c>
      <c r="G78" s="110" t="s">
        <v>157</v>
      </c>
      <c r="H78" s="110" t="s">
        <v>326</v>
      </c>
      <c r="I78" s="114" t="s">
        <v>528</v>
      </c>
      <c r="J78" s="111" t="s">
        <v>5953</v>
      </c>
      <c r="K78" s="110" t="s">
        <v>60</v>
      </c>
      <c r="L78" s="110" t="s">
        <v>35</v>
      </c>
      <c r="M78" s="110" t="s">
        <v>173</v>
      </c>
      <c r="N78" s="110" t="s">
        <v>531</v>
      </c>
    </row>
    <row r="79" spans="1:14" ht="46.5" customHeight="1" x14ac:dyDescent="0.2">
      <c r="A79" s="113">
        <v>42170</v>
      </c>
      <c r="B79" s="110" t="s">
        <v>5952</v>
      </c>
      <c r="C79" s="110" t="s">
        <v>5951</v>
      </c>
      <c r="D79" s="110" t="s">
        <v>5950</v>
      </c>
      <c r="E79" s="110" t="s">
        <v>288</v>
      </c>
      <c r="F79" s="110" t="s">
        <v>5949</v>
      </c>
      <c r="G79" s="110" t="s">
        <v>154</v>
      </c>
      <c r="H79" s="110" t="s">
        <v>528</v>
      </c>
      <c r="I79" s="114" t="s">
        <v>528</v>
      </c>
      <c r="J79" s="111" t="s">
        <v>5948</v>
      </c>
      <c r="K79" s="110" t="s">
        <v>56</v>
      </c>
      <c r="L79" s="110" t="s">
        <v>528</v>
      </c>
      <c r="M79" s="110" t="s">
        <v>173</v>
      </c>
      <c r="N79" s="110" t="s">
        <v>526</v>
      </c>
    </row>
    <row r="80" spans="1:14" ht="46.5" customHeight="1" x14ac:dyDescent="0.2">
      <c r="A80" s="113">
        <v>42167</v>
      </c>
      <c r="B80" s="110" t="s">
        <v>5947</v>
      </c>
      <c r="C80" s="110" t="s">
        <v>5946</v>
      </c>
      <c r="D80" s="110" t="s">
        <v>5945</v>
      </c>
      <c r="E80" s="110" t="s">
        <v>361</v>
      </c>
      <c r="F80" s="110" t="s">
        <v>5944</v>
      </c>
      <c r="G80" s="110" t="s">
        <v>23</v>
      </c>
      <c r="H80" s="110" t="s">
        <v>5943</v>
      </c>
      <c r="I80" s="114" t="s">
        <v>528</v>
      </c>
      <c r="J80" s="111" t="s">
        <v>5942</v>
      </c>
      <c r="K80" s="110" t="s">
        <v>54</v>
      </c>
      <c r="L80" s="110" t="s">
        <v>528</v>
      </c>
      <c r="M80" s="110" t="s">
        <v>173</v>
      </c>
      <c r="N80" s="110" t="s">
        <v>526</v>
      </c>
    </row>
    <row r="81" spans="1:14" ht="46.5" customHeight="1" x14ac:dyDescent="0.2">
      <c r="A81" s="113">
        <v>42167</v>
      </c>
      <c r="B81" s="110" t="s">
        <v>5941</v>
      </c>
      <c r="C81" s="110" t="s">
        <v>219</v>
      </c>
      <c r="D81" s="110" t="s">
        <v>528</v>
      </c>
      <c r="E81" s="110" t="s">
        <v>237</v>
      </c>
      <c r="F81" s="110" t="s">
        <v>893</v>
      </c>
      <c r="G81" s="110" t="s">
        <v>892</v>
      </c>
      <c r="H81" s="110" t="s">
        <v>1499</v>
      </c>
      <c r="I81" s="114" t="s">
        <v>528</v>
      </c>
      <c r="J81" s="111" t="s">
        <v>5940</v>
      </c>
      <c r="K81" s="110" t="s">
        <v>58</v>
      </c>
      <c r="L81" s="110" t="s">
        <v>448</v>
      </c>
      <c r="M81" s="110" t="s">
        <v>173</v>
      </c>
      <c r="N81" s="110" t="s">
        <v>531</v>
      </c>
    </row>
    <row r="82" spans="1:14" ht="46.5" customHeight="1" x14ac:dyDescent="0.2">
      <c r="A82" s="113">
        <v>42167</v>
      </c>
      <c r="B82" s="110" t="s">
        <v>5939</v>
      </c>
      <c r="C82" s="110" t="s">
        <v>5938</v>
      </c>
      <c r="D82" s="110" t="s">
        <v>5937</v>
      </c>
      <c r="E82" s="110" t="s">
        <v>234</v>
      </c>
      <c r="F82" s="110" t="s">
        <v>461</v>
      </c>
      <c r="G82" s="110" t="s">
        <v>28</v>
      </c>
      <c r="H82" s="110" t="s">
        <v>654</v>
      </c>
      <c r="I82" s="114" t="s">
        <v>528</v>
      </c>
      <c r="J82" s="111" t="s">
        <v>5936</v>
      </c>
      <c r="K82" s="110" t="s">
        <v>54</v>
      </c>
      <c r="L82" s="110" t="s">
        <v>528</v>
      </c>
      <c r="M82" s="110" t="s">
        <v>173</v>
      </c>
      <c r="N82" s="110" t="s">
        <v>531</v>
      </c>
    </row>
    <row r="83" spans="1:14" ht="46.5" customHeight="1" x14ac:dyDescent="0.2">
      <c r="A83" s="113">
        <v>42167</v>
      </c>
      <c r="B83" s="110" t="s">
        <v>5935</v>
      </c>
      <c r="C83" s="110" t="s">
        <v>5934</v>
      </c>
      <c r="D83" s="110" t="s">
        <v>5933</v>
      </c>
      <c r="E83" s="110" t="s">
        <v>185</v>
      </c>
      <c r="F83" s="110" t="s">
        <v>5932</v>
      </c>
      <c r="G83" s="110" t="s">
        <v>105</v>
      </c>
      <c r="H83" s="110" t="s">
        <v>5931</v>
      </c>
      <c r="I83" s="114" t="s">
        <v>528</v>
      </c>
      <c r="J83" s="111" t="s">
        <v>5930</v>
      </c>
      <c r="K83" s="110" t="s">
        <v>58</v>
      </c>
      <c r="L83" s="110" t="s">
        <v>40</v>
      </c>
      <c r="M83" s="110" t="s">
        <v>173</v>
      </c>
      <c r="N83" s="110" t="s">
        <v>531</v>
      </c>
    </row>
    <row r="84" spans="1:14" ht="46.5" customHeight="1" x14ac:dyDescent="0.2">
      <c r="A84" s="113">
        <v>42167</v>
      </c>
      <c r="B84" s="110" t="s">
        <v>5929</v>
      </c>
      <c r="C84" s="110" t="s">
        <v>5928</v>
      </c>
      <c r="D84" s="110" t="s">
        <v>5927</v>
      </c>
      <c r="E84" s="110" t="s">
        <v>288</v>
      </c>
      <c r="F84" s="110" t="s">
        <v>5926</v>
      </c>
      <c r="G84" s="110" t="s">
        <v>5925</v>
      </c>
      <c r="H84" s="110" t="s">
        <v>5924</v>
      </c>
      <c r="I84" s="114" t="s">
        <v>528</v>
      </c>
      <c r="J84" s="111" t="s">
        <v>5923</v>
      </c>
      <c r="K84" s="110" t="s">
        <v>56</v>
      </c>
      <c r="L84" s="110" t="s">
        <v>528</v>
      </c>
      <c r="M84" s="110" t="s">
        <v>173</v>
      </c>
      <c r="N84" s="110" t="s">
        <v>531</v>
      </c>
    </row>
    <row r="85" spans="1:14" ht="46.5" customHeight="1" x14ac:dyDescent="0.2">
      <c r="A85" s="113">
        <v>42167</v>
      </c>
      <c r="B85" s="110" t="s">
        <v>5922</v>
      </c>
      <c r="C85" s="110" t="s">
        <v>5921</v>
      </c>
      <c r="D85" s="110" t="s">
        <v>528</v>
      </c>
      <c r="E85" s="110" t="s">
        <v>251</v>
      </c>
      <c r="F85" s="110" t="s">
        <v>159</v>
      </c>
      <c r="G85" s="110" t="s">
        <v>159</v>
      </c>
      <c r="H85" s="110" t="s">
        <v>528</v>
      </c>
      <c r="I85" s="114" t="s">
        <v>528</v>
      </c>
      <c r="J85" s="111" t="s">
        <v>5920</v>
      </c>
      <c r="K85" s="110" t="s">
        <v>53</v>
      </c>
      <c r="L85" s="110" t="s">
        <v>499</v>
      </c>
      <c r="M85" s="110" t="s">
        <v>173</v>
      </c>
      <c r="N85" s="110" t="s">
        <v>531</v>
      </c>
    </row>
    <row r="86" spans="1:14" ht="46.5" customHeight="1" x14ac:dyDescent="0.2">
      <c r="A86" s="113">
        <v>42166</v>
      </c>
      <c r="B86" s="110" t="s">
        <v>5919</v>
      </c>
      <c r="C86" s="110" t="s">
        <v>5414</v>
      </c>
      <c r="D86" s="110" t="s">
        <v>5918</v>
      </c>
      <c r="E86" s="110" t="s">
        <v>361</v>
      </c>
      <c r="F86" s="110" t="s">
        <v>1855</v>
      </c>
      <c r="G86" s="110" t="s">
        <v>1093</v>
      </c>
      <c r="H86" s="110" t="s">
        <v>1854</v>
      </c>
      <c r="I86" s="112">
        <v>350</v>
      </c>
      <c r="J86" s="111" t="s">
        <v>5917</v>
      </c>
      <c r="K86" s="110" t="s">
        <v>54</v>
      </c>
      <c r="L86" s="110" t="s">
        <v>528</v>
      </c>
      <c r="M86" s="110" t="s">
        <v>173</v>
      </c>
      <c r="N86" s="110" t="s">
        <v>526</v>
      </c>
    </row>
    <row r="87" spans="1:14" ht="46.5" customHeight="1" x14ac:dyDescent="0.2">
      <c r="A87" s="113">
        <v>42166</v>
      </c>
      <c r="B87" s="110" t="s">
        <v>5916</v>
      </c>
      <c r="C87" s="110" t="s">
        <v>5915</v>
      </c>
      <c r="D87" s="110" t="s">
        <v>5914</v>
      </c>
      <c r="E87" s="110" t="s">
        <v>180</v>
      </c>
      <c r="F87" s="110" t="s">
        <v>159</v>
      </c>
      <c r="G87" s="110" t="s">
        <v>159</v>
      </c>
      <c r="H87" s="110" t="s">
        <v>528</v>
      </c>
      <c r="I87" s="114" t="s">
        <v>528</v>
      </c>
      <c r="J87" s="111" t="s">
        <v>5913</v>
      </c>
      <c r="K87" s="110" t="s">
        <v>55</v>
      </c>
      <c r="L87" s="110" t="s">
        <v>1375</v>
      </c>
      <c r="M87" s="110" t="s">
        <v>173</v>
      </c>
      <c r="N87" s="110" t="s">
        <v>531</v>
      </c>
    </row>
    <row r="88" spans="1:14" ht="46.5" customHeight="1" x14ac:dyDescent="0.2">
      <c r="A88" s="113">
        <v>42166</v>
      </c>
      <c r="B88" s="110" t="s">
        <v>5912</v>
      </c>
      <c r="C88" s="110" t="s">
        <v>5911</v>
      </c>
      <c r="D88" s="110" t="s">
        <v>5910</v>
      </c>
      <c r="E88" s="110" t="s">
        <v>220</v>
      </c>
      <c r="F88" s="110" t="s">
        <v>5909</v>
      </c>
      <c r="G88" s="110" t="s">
        <v>5909</v>
      </c>
      <c r="H88" s="110" t="s">
        <v>5908</v>
      </c>
      <c r="I88" s="114" t="s">
        <v>528</v>
      </c>
      <c r="J88" s="111" t="s">
        <v>5907</v>
      </c>
      <c r="K88" s="110" t="s">
        <v>59</v>
      </c>
      <c r="L88" s="110" t="s">
        <v>528</v>
      </c>
      <c r="M88" s="110" t="s">
        <v>173</v>
      </c>
      <c r="N88" s="110" t="s">
        <v>531</v>
      </c>
    </row>
    <row r="89" spans="1:14" ht="46.5" customHeight="1" x14ac:dyDescent="0.2">
      <c r="A89" s="113">
        <v>42166</v>
      </c>
      <c r="B89" s="110" t="s">
        <v>5906</v>
      </c>
      <c r="C89" s="110" t="s">
        <v>196</v>
      </c>
      <c r="D89" s="110" t="s">
        <v>528</v>
      </c>
      <c r="E89" s="110" t="s">
        <v>174</v>
      </c>
      <c r="F89" s="110" t="s">
        <v>5905</v>
      </c>
      <c r="G89" s="110" t="s">
        <v>12</v>
      </c>
      <c r="H89" s="110" t="s">
        <v>5904</v>
      </c>
      <c r="I89" s="114" t="s">
        <v>528</v>
      </c>
      <c r="J89" s="111" t="s">
        <v>5903</v>
      </c>
      <c r="K89" s="110" t="s">
        <v>60</v>
      </c>
      <c r="L89" s="110" t="s">
        <v>528</v>
      </c>
      <c r="M89" s="110" t="s">
        <v>173</v>
      </c>
      <c r="N89" s="110" t="s">
        <v>531</v>
      </c>
    </row>
    <row r="90" spans="1:14" ht="46.5" customHeight="1" x14ac:dyDescent="0.2">
      <c r="A90" s="113">
        <v>42166</v>
      </c>
      <c r="B90" s="110" t="s">
        <v>5902</v>
      </c>
      <c r="C90" s="110" t="s">
        <v>5901</v>
      </c>
      <c r="D90" s="110" t="s">
        <v>528</v>
      </c>
      <c r="E90" s="110" t="s">
        <v>183</v>
      </c>
      <c r="F90" s="110" t="s">
        <v>492</v>
      </c>
      <c r="G90" s="110" t="s">
        <v>29</v>
      </c>
      <c r="H90" s="110" t="s">
        <v>630</v>
      </c>
      <c r="I90" s="114" t="s">
        <v>528</v>
      </c>
      <c r="J90" s="111" t="s">
        <v>5900</v>
      </c>
      <c r="K90" s="110" t="s">
        <v>60</v>
      </c>
      <c r="L90" s="110" t="s">
        <v>5899</v>
      </c>
      <c r="M90" s="110" t="s">
        <v>173</v>
      </c>
      <c r="N90" s="110" t="s">
        <v>531</v>
      </c>
    </row>
    <row r="91" spans="1:14" ht="46.5" customHeight="1" x14ac:dyDescent="0.2">
      <c r="A91" s="113">
        <v>42166</v>
      </c>
      <c r="B91" s="110" t="s">
        <v>1397</v>
      </c>
      <c r="C91" s="110" t="s">
        <v>5898</v>
      </c>
      <c r="D91" s="110" t="s">
        <v>1396</v>
      </c>
      <c r="E91" s="110" t="s">
        <v>220</v>
      </c>
      <c r="F91" s="110" t="s">
        <v>956</v>
      </c>
      <c r="G91" s="110" t="s">
        <v>956</v>
      </c>
      <c r="H91" s="110" t="s">
        <v>1610</v>
      </c>
      <c r="I91" s="114" t="s">
        <v>528</v>
      </c>
      <c r="J91" s="111" t="s">
        <v>5897</v>
      </c>
      <c r="K91" s="110" t="s">
        <v>58</v>
      </c>
      <c r="L91" s="110" t="s">
        <v>4287</v>
      </c>
      <c r="M91" s="110" t="s">
        <v>173</v>
      </c>
      <c r="N91" s="110" t="s">
        <v>531</v>
      </c>
    </row>
    <row r="92" spans="1:14" ht="46.5" customHeight="1" x14ac:dyDescent="0.2">
      <c r="A92" s="113">
        <v>42166</v>
      </c>
      <c r="B92" s="110" t="s">
        <v>5896</v>
      </c>
      <c r="C92" s="110" t="s">
        <v>5895</v>
      </c>
      <c r="D92" s="110" t="s">
        <v>5894</v>
      </c>
      <c r="E92" s="110" t="s">
        <v>345</v>
      </c>
      <c r="F92" s="110" t="s">
        <v>1298</v>
      </c>
      <c r="G92" s="110" t="s">
        <v>126</v>
      </c>
      <c r="H92" s="110" t="s">
        <v>2187</v>
      </c>
      <c r="I92" s="114" t="s">
        <v>528</v>
      </c>
      <c r="J92" s="111" t="s">
        <v>5893</v>
      </c>
      <c r="K92" s="110" t="s">
        <v>59</v>
      </c>
      <c r="L92" s="110" t="s">
        <v>528</v>
      </c>
      <c r="M92" s="110" t="s">
        <v>173</v>
      </c>
      <c r="N92" s="110" t="s">
        <v>531</v>
      </c>
    </row>
    <row r="93" spans="1:14" ht="46.5" customHeight="1" x14ac:dyDescent="0.2">
      <c r="A93" s="113">
        <v>42165</v>
      </c>
      <c r="B93" s="110" t="s">
        <v>5892</v>
      </c>
      <c r="C93" s="110" t="s">
        <v>5891</v>
      </c>
      <c r="D93" s="110" t="s">
        <v>5890</v>
      </c>
      <c r="E93" s="110" t="s">
        <v>237</v>
      </c>
      <c r="F93" s="110" t="s">
        <v>5889</v>
      </c>
      <c r="G93" s="110" t="s">
        <v>257</v>
      </c>
      <c r="H93" s="110" t="s">
        <v>5888</v>
      </c>
      <c r="I93" s="114" t="s">
        <v>528</v>
      </c>
      <c r="J93" s="111" t="s">
        <v>5887</v>
      </c>
      <c r="K93" s="110" t="s">
        <v>58</v>
      </c>
      <c r="L93" s="110" t="s">
        <v>528</v>
      </c>
      <c r="M93" s="110" t="s">
        <v>173</v>
      </c>
      <c r="N93" s="110" t="s">
        <v>526</v>
      </c>
    </row>
    <row r="94" spans="1:14" ht="46.5" customHeight="1" x14ac:dyDescent="0.2">
      <c r="A94" s="113">
        <v>42165</v>
      </c>
      <c r="B94" s="110" t="s">
        <v>5886</v>
      </c>
      <c r="C94" s="110" t="s">
        <v>2651</v>
      </c>
      <c r="D94" s="110" t="s">
        <v>5885</v>
      </c>
      <c r="E94" s="110" t="s">
        <v>273</v>
      </c>
      <c r="F94" s="110" t="s">
        <v>5884</v>
      </c>
      <c r="G94" s="110" t="s">
        <v>5883</v>
      </c>
      <c r="H94" s="110" t="s">
        <v>5882</v>
      </c>
      <c r="I94" s="114" t="s">
        <v>528</v>
      </c>
      <c r="J94" s="111" t="s">
        <v>5881</v>
      </c>
      <c r="K94" s="110" t="s">
        <v>53</v>
      </c>
      <c r="L94" s="110" t="s">
        <v>528</v>
      </c>
      <c r="M94" s="110" t="s">
        <v>173</v>
      </c>
      <c r="N94" s="110" t="s">
        <v>526</v>
      </c>
    </row>
    <row r="95" spans="1:14" ht="46.5" customHeight="1" x14ac:dyDescent="0.2">
      <c r="A95" s="113">
        <v>42165</v>
      </c>
      <c r="B95" s="110" t="s">
        <v>1068</v>
      </c>
      <c r="C95" s="110" t="s">
        <v>1533</v>
      </c>
      <c r="D95" s="110" t="s">
        <v>1808</v>
      </c>
      <c r="E95" s="110" t="s">
        <v>175</v>
      </c>
      <c r="F95" s="110" t="s">
        <v>1067</v>
      </c>
      <c r="G95" s="110" t="s">
        <v>1067</v>
      </c>
      <c r="H95" s="110" t="s">
        <v>5880</v>
      </c>
      <c r="I95" s="114" t="s">
        <v>528</v>
      </c>
      <c r="J95" s="111" t="s">
        <v>5879</v>
      </c>
      <c r="K95" s="110" t="s">
        <v>51</v>
      </c>
      <c r="L95" s="110" t="s">
        <v>5878</v>
      </c>
      <c r="M95" s="110" t="s">
        <v>173</v>
      </c>
      <c r="N95" s="110" t="s">
        <v>531</v>
      </c>
    </row>
    <row r="96" spans="1:14" ht="46.5" customHeight="1" x14ac:dyDescent="0.2">
      <c r="A96" s="113">
        <v>42165</v>
      </c>
      <c r="B96" s="110" t="s">
        <v>5877</v>
      </c>
      <c r="C96" s="110" t="s">
        <v>5876</v>
      </c>
      <c r="D96" s="110" t="s">
        <v>5875</v>
      </c>
      <c r="E96" s="110" t="s">
        <v>726</v>
      </c>
      <c r="F96" s="110" t="s">
        <v>5874</v>
      </c>
      <c r="G96" s="110" t="s">
        <v>5873</v>
      </c>
      <c r="H96" s="110" t="s">
        <v>5872</v>
      </c>
      <c r="I96" s="112">
        <v>45</v>
      </c>
      <c r="J96" s="111" t="s">
        <v>5871</v>
      </c>
      <c r="K96" s="110" t="s">
        <v>2882</v>
      </c>
      <c r="L96" s="110" t="s">
        <v>528</v>
      </c>
      <c r="M96" s="110" t="s">
        <v>173</v>
      </c>
      <c r="N96" s="110" t="s">
        <v>531</v>
      </c>
    </row>
    <row r="97" spans="1:14" ht="46.5" customHeight="1" x14ac:dyDescent="0.2">
      <c r="A97" s="113">
        <v>42165</v>
      </c>
      <c r="B97" s="110" t="s">
        <v>5870</v>
      </c>
      <c r="C97" s="110" t="s">
        <v>4502</v>
      </c>
      <c r="D97" s="110" t="s">
        <v>5869</v>
      </c>
      <c r="E97" s="110" t="s">
        <v>277</v>
      </c>
      <c r="F97" s="110" t="s">
        <v>114</v>
      </c>
      <c r="G97" s="110" t="s">
        <v>15</v>
      </c>
      <c r="H97" s="110" t="s">
        <v>1704</v>
      </c>
      <c r="I97" s="114" t="s">
        <v>528</v>
      </c>
      <c r="J97" s="111" t="s">
        <v>5868</v>
      </c>
      <c r="K97" s="110" t="s">
        <v>57</v>
      </c>
      <c r="L97" s="110" t="s">
        <v>528</v>
      </c>
      <c r="M97" s="110" t="s">
        <v>173</v>
      </c>
      <c r="N97" s="110" t="s">
        <v>531</v>
      </c>
    </row>
    <row r="98" spans="1:14" ht="46.5" customHeight="1" x14ac:dyDescent="0.2">
      <c r="A98" s="113">
        <v>42165</v>
      </c>
      <c r="B98" s="110" t="s">
        <v>5867</v>
      </c>
      <c r="C98" s="110" t="s">
        <v>5708</v>
      </c>
      <c r="D98" s="110" t="s">
        <v>5866</v>
      </c>
      <c r="E98" s="110" t="s">
        <v>214</v>
      </c>
      <c r="F98" s="110" t="s">
        <v>5865</v>
      </c>
      <c r="G98" s="110" t="s">
        <v>5865</v>
      </c>
      <c r="H98" s="110" t="s">
        <v>5864</v>
      </c>
      <c r="I98" s="114" t="s">
        <v>528</v>
      </c>
      <c r="J98" s="111" t="s">
        <v>5863</v>
      </c>
      <c r="K98" s="110" t="s">
        <v>58</v>
      </c>
      <c r="L98" s="110" t="s">
        <v>528</v>
      </c>
      <c r="M98" s="110" t="s">
        <v>173</v>
      </c>
      <c r="N98" s="110" t="s">
        <v>531</v>
      </c>
    </row>
    <row r="99" spans="1:14" ht="46.5" customHeight="1" x14ac:dyDescent="0.2">
      <c r="A99" s="113">
        <v>42165</v>
      </c>
      <c r="B99" s="110" t="s">
        <v>5862</v>
      </c>
      <c r="C99" s="110" t="s">
        <v>5861</v>
      </c>
      <c r="D99" s="110" t="s">
        <v>5860</v>
      </c>
      <c r="E99" s="110" t="s">
        <v>177</v>
      </c>
      <c r="F99" s="110" t="s">
        <v>159</v>
      </c>
      <c r="G99" s="110" t="s">
        <v>159</v>
      </c>
      <c r="H99" s="110" t="s">
        <v>528</v>
      </c>
      <c r="I99" s="114" t="s">
        <v>528</v>
      </c>
      <c r="J99" s="111" t="s">
        <v>5859</v>
      </c>
      <c r="K99" s="110" t="s">
        <v>59</v>
      </c>
      <c r="L99" s="110" t="s">
        <v>5858</v>
      </c>
      <c r="M99" s="110" t="s">
        <v>173</v>
      </c>
      <c r="N99" s="110" t="s">
        <v>531</v>
      </c>
    </row>
    <row r="100" spans="1:14" ht="46.5" customHeight="1" x14ac:dyDescent="0.2">
      <c r="A100" s="113">
        <v>42165</v>
      </c>
      <c r="B100" s="110" t="s">
        <v>5857</v>
      </c>
      <c r="C100" s="110" t="s">
        <v>5856</v>
      </c>
      <c r="D100" s="110" t="s">
        <v>5855</v>
      </c>
      <c r="E100" s="110" t="s">
        <v>183</v>
      </c>
      <c r="F100" s="110" t="s">
        <v>2733</v>
      </c>
      <c r="G100" s="110" t="s">
        <v>2733</v>
      </c>
      <c r="H100" s="110" t="s">
        <v>2732</v>
      </c>
      <c r="I100" s="114" t="s">
        <v>528</v>
      </c>
      <c r="J100" s="111" t="s">
        <v>5854</v>
      </c>
      <c r="K100" s="110" t="s">
        <v>60</v>
      </c>
      <c r="L100" s="110" t="s">
        <v>528</v>
      </c>
      <c r="M100" s="110" t="s">
        <v>173</v>
      </c>
      <c r="N100" s="110" t="s">
        <v>531</v>
      </c>
    </row>
    <row r="101" spans="1:14" ht="46.5" customHeight="1" x14ac:dyDescent="0.2">
      <c r="A101" s="113">
        <v>42164</v>
      </c>
      <c r="B101" s="110" t="s">
        <v>5853</v>
      </c>
      <c r="C101" s="110" t="s">
        <v>285</v>
      </c>
      <c r="D101" s="110" t="s">
        <v>5852</v>
      </c>
      <c r="E101" s="110" t="s">
        <v>277</v>
      </c>
      <c r="F101" s="110" t="s">
        <v>5851</v>
      </c>
      <c r="G101" s="110" t="s">
        <v>5850</v>
      </c>
      <c r="H101" s="110" t="s">
        <v>528</v>
      </c>
      <c r="I101" s="112">
        <v>1467.6579999999999</v>
      </c>
      <c r="J101" s="111" t="s">
        <v>5849</v>
      </c>
      <c r="K101" s="110" t="s">
        <v>57</v>
      </c>
      <c r="L101" s="111" t="s">
        <v>5848</v>
      </c>
      <c r="M101" s="110" t="s">
        <v>173</v>
      </c>
      <c r="N101" s="110" t="s">
        <v>526</v>
      </c>
    </row>
    <row r="102" spans="1:14" ht="46.5" customHeight="1" x14ac:dyDescent="0.2">
      <c r="A102" s="113">
        <v>42164</v>
      </c>
      <c r="B102" s="110" t="s">
        <v>5847</v>
      </c>
      <c r="C102" s="110" t="s">
        <v>1526</v>
      </c>
      <c r="D102" s="110" t="s">
        <v>5846</v>
      </c>
      <c r="E102" s="110" t="s">
        <v>288</v>
      </c>
      <c r="F102" s="110" t="s">
        <v>1387</v>
      </c>
      <c r="G102" s="110" t="s">
        <v>424</v>
      </c>
      <c r="H102" s="110" t="s">
        <v>1386</v>
      </c>
      <c r="I102" s="114" t="s">
        <v>528</v>
      </c>
      <c r="J102" s="111" t="s">
        <v>5845</v>
      </c>
      <c r="K102" s="110" t="s">
        <v>56</v>
      </c>
      <c r="L102" s="110" t="s">
        <v>528</v>
      </c>
      <c r="M102" s="110" t="s">
        <v>173</v>
      </c>
      <c r="N102" s="110" t="s">
        <v>531</v>
      </c>
    </row>
    <row r="103" spans="1:14" ht="46.5" customHeight="1" x14ac:dyDescent="0.2">
      <c r="A103" s="113">
        <v>42164</v>
      </c>
      <c r="B103" s="110" t="s">
        <v>5844</v>
      </c>
      <c r="C103" s="110" t="s">
        <v>192</v>
      </c>
      <c r="D103" s="110" t="s">
        <v>528</v>
      </c>
      <c r="E103" s="110" t="s">
        <v>193</v>
      </c>
      <c r="F103" s="110" t="s">
        <v>600</v>
      </c>
      <c r="G103" s="110" t="s">
        <v>600</v>
      </c>
      <c r="H103" s="110" t="s">
        <v>683</v>
      </c>
      <c r="I103" s="112">
        <v>21.184999999999999</v>
      </c>
      <c r="J103" s="111" t="s">
        <v>5843</v>
      </c>
      <c r="K103" s="110" t="s">
        <v>50</v>
      </c>
      <c r="L103" s="110" t="s">
        <v>528</v>
      </c>
      <c r="M103" s="110" t="s">
        <v>173</v>
      </c>
      <c r="N103" s="110" t="s">
        <v>531</v>
      </c>
    </row>
    <row r="104" spans="1:14" ht="46.5" customHeight="1" x14ac:dyDescent="0.2">
      <c r="A104" s="113">
        <v>42164</v>
      </c>
      <c r="B104" s="110" t="s">
        <v>5842</v>
      </c>
      <c r="C104" s="110" t="s">
        <v>5841</v>
      </c>
      <c r="D104" s="110" t="s">
        <v>5840</v>
      </c>
      <c r="E104" s="110" t="s">
        <v>271</v>
      </c>
      <c r="F104" s="110" t="s">
        <v>159</v>
      </c>
      <c r="G104" s="110" t="s">
        <v>159</v>
      </c>
      <c r="H104" s="110" t="s">
        <v>528</v>
      </c>
      <c r="I104" s="114" t="s">
        <v>528</v>
      </c>
      <c r="J104" s="111" t="s">
        <v>5839</v>
      </c>
      <c r="K104" s="110" t="s">
        <v>52</v>
      </c>
      <c r="L104" s="110" t="s">
        <v>5838</v>
      </c>
      <c r="M104" s="110" t="s">
        <v>173</v>
      </c>
      <c r="N104" s="110" t="s">
        <v>531</v>
      </c>
    </row>
    <row r="105" spans="1:14" ht="46.5" customHeight="1" x14ac:dyDescent="0.2">
      <c r="A105" s="113">
        <v>42164</v>
      </c>
      <c r="B105" s="110" t="s">
        <v>5837</v>
      </c>
      <c r="C105" s="110" t="s">
        <v>5836</v>
      </c>
      <c r="D105" s="110" t="s">
        <v>5835</v>
      </c>
      <c r="E105" s="110" t="s">
        <v>175</v>
      </c>
      <c r="F105" s="110" t="s">
        <v>348</v>
      </c>
      <c r="G105" s="110" t="s">
        <v>349</v>
      </c>
      <c r="H105" s="110" t="s">
        <v>1846</v>
      </c>
      <c r="I105" s="114" t="s">
        <v>528</v>
      </c>
      <c r="J105" s="111" t="s">
        <v>5834</v>
      </c>
      <c r="K105" s="110" t="s">
        <v>53</v>
      </c>
      <c r="L105" s="110" t="s">
        <v>528</v>
      </c>
      <c r="M105" s="110" t="s">
        <v>173</v>
      </c>
      <c r="N105" s="110" t="s">
        <v>531</v>
      </c>
    </row>
    <row r="106" spans="1:14" ht="46.5" customHeight="1" x14ac:dyDescent="0.2">
      <c r="A106" s="113">
        <v>42163</v>
      </c>
      <c r="B106" s="110" t="s">
        <v>5833</v>
      </c>
      <c r="C106" s="110" t="s">
        <v>620</v>
      </c>
      <c r="D106" s="110" t="s">
        <v>5832</v>
      </c>
      <c r="E106" s="110" t="s">
        <v>181</v>
      </c>
      <c r="F106" s="110" t="s">
        <v>5831</v>
      </c>
      <c r="G106" s="110" t="s">
        <v>16</v>
      </c>
      <c r="H106" s="110" t="s">
        <v>5830</v>
      </c>
      <c r="I106" s="114" t="s">
        <v>528</v>
      </c>
      <c r="J106" s="111" t="s">
        <v>5829</v>
      </c>
      <c r="K106" s="110" t="s">
        <v>57</v>
      </c>
      <c r="L106" s="110" t="s">
        <v>373</v>
      </c>
      <c r="M106" s="110" t="s">
        <v>173</v>
      </c>
      <c r="N106" s="110" t="s">
        <v>526</v>
      </c>
    </row>
    <row r="107" spans="1:14" ht="46.5" customHeight="1" x14ac:dyDescent="0.2">
      <c r="A107" s="113">
        <v>42163</v>
      </c>
      <c r="B107" s="110" t="s">
        <v>5828</v>
      </c>
      <c r="C107" s="110" t="s">
        <v>5827</v>
      </c>
      <c r="D107" s="110" t="s">
        <v>528</v>
      </c>
      <c r="E107" s="110" t="s">
        <v>180</v>
      </c>
      <c r="F107" s="110" t="s">
        <v>464</v>
      </c>
      <c r="G107" s="110" t="s">
        <v>464</v>
      </c>
      <c r="H107" s="110" t="s">
        <v>635</v>
      </c>
      <c r="I107" s="114" t="s">
        <v>528</v>
      </c>
      <c r="J107" s="111" t="s">
        <v>5826</v>
      </c>
      <c r="K107" s="110" t="s">
        <v>55</v>
      </c>
      <c r="L107" s="110" t="s">
        <v>528</v>
      </c>
      <c r="M107" s="110" t="s">
        <v>173</v>
      </c>
      <c r="N107" s="110" t="s">
        <v>531</v>
      </c>
    </row>
    <row r="108" spans="1:14" ht="46.5" customHeight="1" x14ac:dyDescent="0.2">
      <c r="A108" s="113">
        <v>42163</v>
      </c>
      <c r="B108" s="110" t="s">
        <v>5825</v>
      </c>
      <c r="C108" s="110" t="s">
        <v>5824</v>
      </c>
      <c r="D108" s="110" t="s">
        <v>5823</v>
      </c>
      <c r="E108" s="110" t="s">
        <v>253</v>
      </c>
      <c r="F108" s="110" t="s">
        <v>5822</v>
      </c>
      <c r="G108" s="110" t="s">
        <v>5822</v>
      </c>
      <c r="H108" s="110" t="s">
        <v>5821</v>
      </c>
      <c r="I108" s="114" t="s">
        <v>528</v>
      </c>
      <c r="J108" s="111" t="s">
        <v>5820</v>
      </c>
      <c r="K108" s="110" t="s">
        <v>58</v>
      </c>
      <c r="L108" s="110" t="s">
        <v>528</v>
      </c>
      <c r="M108" s="110" t="s">
        <v>173</v>
      </c>
      <c r="N108" s="110" t="s">
        <v>531</v>
      </c>
    </row>
    <row r="109" spans="1:14" ht="46.5" customHeight="1" x14ac:dyDescent="0.2">
      <c r="A109" s="113">
        <v>42163</v>
      </c>
      <c r="B109" s="110" t="s">
        <v>5819</v>
      </c>
      <c r="C109" s="110" t="s">
        <v>5818</v>
      </c>
      <c r="D109" s="110" t="s">
        <v>5817</v>
      </c>
      <c r="E109" s="110" t="s">
        <v>288</v>
      </c>
      <c r="F109" s="110" t="s">
        <v>103</v>
      </c>
      <c r="G109" s="110" t="s">
        <v>103</v>
      </c>
      <c r="H109" s="110" t="s">
        <v>3405</v>
      </c>
      <c r="I109" s="114" t="s">
        <v>528</v>
      </c>
      <c r="J109" s="111" t="s">
        <v>5816</v>
      </c>
      <c r="K109" s="110" t="s">
        <v>56</v>
      </c>
      <c r="L109" s="110" t="s">
        <v>528</v>
      </c>
      <c r="M109" s="110" t="s">
        <v>173</v>
      </c>
      <c r="N109" s="110" t="s">
        <v>531</v>
      </c>
    </row>
    <row r="110" spans="1:14" ht="46.5" customHeight="1" x14ac:dyDescent="0.2">
      <c r="A110" s="113">
        <v>42178</v>
      </c>
      <c r="B110" s="110" t="s">
        <v>5815</v>
      </c>
      <c r="C110" s="110" t="s">
        <v>5814</v>
      </c>
      <c r="D110" s="110" t="s">
        <v>5813</v>
      </c>
      <c r="E110" s="110" t="s">
        <v>183</v>
      </c>
      <c r="F110" s="110" t="s">
        <v>159</v>
      </c>
      <c r="G110" s="110" t="s">
        <v>159</v>
      </c>
      <c r="H110" s="110" t="s">
        <v>528</v>
      </c>
      <c r="I110" s="114" t="s">
        <v>528</v>
      </c>
      <c r="J110" s="111" t="s">
        <v>5812</v>
      </c>
      <c r="K110" s="110" t="s">
        <v>58</v>
      </c>
      <c r="L110" s="110" t="s">
        <v>528</v>
      </c>
      <c r="M110" s="110" t="s">
        <v>173</v>
      </c>
      <c r="N110" s="110" t="s">
        <v>531</v>
      </c>
    </row>
    <row r="111" spans="1:14" ht="46.5" customHeight="1" x14ac:dyDescent="0.2">
      <c r="A111" s="113">
        <v>42163</v>
      </c>
      <c r="B111" s="110" t="s">
        <v>5811</v>
      </c>
      <c r="C111" s="110" t="s">
        <v>4712</v>
      </c>
      <c r="D111" s="110" t="s">
        <v>5808</v>
      </c>
      <c r="E111" s="110" t="s">
        <v>361</v>
      </c>
      <c r="F111" s="110" t="s">
        <v>5810</v>
      </c>
      <c r="G111" s="110" t="s">
        <v>5809</v>
      </c>
      <c r="H111" s="110" t="s">
        <v>5808</v>
      </c>
      <c r="I111" s="114" t="s">
        <v>528</v>
      </c>
      <c r="J111" s="111" t="s">
        <v>5807</v>
      </c>
      <c r="K111" s="110" t="s">
        <v>54</v>
      </c>
      <c r="L111" s="110" t="s">
        <v>528</v>
      </c>
      <c r="M111" s="110" t="s">
        <v>173</v>
      </c>
      <c r="N111" s="110" t="s">
        <v>531</v>
      </c>
    </row>
    <row r="112" spans="1:14" ht="46.5" customHeight="1" x14ac:dyDescent="0.2">
      <c r="A112" s="113">
        <v>42163</v>
      </c>
      <c r="B112" s="110" t="s">
        <v>5806</v>
      </c>
      <c r="C112" s="110" t="s">
        <v>5805</v>
      </c>
      <c r="D112" s="110" t="s">
        <v>5804</v>
      </c>
      <c r="E112" s="110" t="s">
        <v>177</v>
      </c>
      <c r="F112" s="110" t="s">
        <v>452</v>
      </c>
      <c r="G112" s="110" t="s">
        <v>451</v>
      </c>
      <c r="H112" s="110" t="s">
        <v>660</v>
      </c>
      <c r="I112" s="114" t="s">
        <v>528</v>
      </c>
      <c r="J112" s="111" t="s">
        <v>5803</v>
      </c>
      <c r="K112" s="110" t="s">
        <v>59</v>
      </c>
      <c r="L112" s="111" t="s">
        <v>5802</v>
      </c>
      <c r="M112" s="110" t="s">
        <v>173</v>
      </c>
      <c r="N112" s="110" t="s">
        <v>531</v>
      </c>
    </row>
    <row r="113" spans="1:14" ht="46.5" customHeight="1" x14ac:dyDescent="0.2">
      <c r="A113" s="113">
        <v>42163</v>
      </c>
      <c r="B113" s="110" t="s">
        <v>5801</v>
      </c>
      <c r="C113" s="110" t="s">
        <v>4577</v>
      </c>
      <c r="D113" s="110" t="s">
        <v>5800</v>
      </c>
      <c r="E113" s="110" t="s">
        <v>209</v>
      </c>
      <c r="F113" s="110" t="s">
        <v>4690</v>
      </c>
      <c r="G113" s="110" t="s">
        <v>136</v>
      </c>
      <c r="H113" s="110" t="s">
        <v>4689</v>
      </c>
      <c r="I113" s="114" t="s">
        <v>528</v>
      </c>
      <c r="J113" s="111" t="s">
        <v>5799</v>
      </c>
      <c r="K113" s="110" t="s">
        <v>55</v>
      </c>
      <c r="L113" s="110" t="s">
        <v>528</v>
      </c>
      <c r="M113" s="110" t="s">
        <v>173</v>
      </c>
      <c r="N113" s="110" t="s">
        <v>531</v>
      </c>
    </row>
    <row r="114" spans="1:14" ht="46.5" customHeight="1" x14ac:dyDescent="0.2">
      <c r="A114" s="113">
        <v>42160</v>
      </c>
      <c r="B114" s="110" t="s">
        <v>5798</v>
      </c>
      <c r="C114" s="110" t="s">
        <v>5022</v>
      </c>
      <c r="D114" s="110" t="s">
        <v>5797</v>
      </c>
      <c r="E114" s="110" t="s">
        <v>237</v>
      </c>
      <c r="F114" s="110" t="s">
        <v>5796</v>
      </c>
      <c r="G114" s="110" t="s">
        <v>4755</v>
      </c>
      <c r="H114" s="110" t="s">
        <v>5795</v>
      </c>
      <c r="I114" s="114" t="s">
        <v>528</v>
      </c>
      <c r="J114" s="111" t="s">
        <v>5794</v>
      </c>
      <c r="K114" s="110" t="s">
        <v>54</v>
      </c>
      <c r="L114" s="110" t="s">
        <v>528</v>
      </c>
      <c r="M114" s="110" t="s">
        <v>173</v>
      </c>
      <c r="N114" s="110" t="s">
        <v>531</v>
      </c>
    </row>
    <row r="115" spans="1:14" ht="46.5" customHeight="1" x14ac:dyDescent="0.2">
      <c r="A115" s="113">
        <v>42160</v>
      </c>
      <c r="B115" s="110" t="s">
        <v>5793</v>
      </c>
      <c r="C115" s="110" t="s">
        <v>5792</v>
      </c>
      <c r="D115" s="110" t="s">
        <v>5791</v>
      </c>
      <c r="E115" s="110" t="s">
        <v>361</v>
      </c>
      <c r="F115" s="110" t="s">
        <v>5790</v>
      </c>
      <c r="G115" s="110" t="s">
        <v>5790</v>
      </c>
      <c r="H115" s="110" t="s">
        <v>5789</v>
      </c>
      <c r="I115" s="114" t="s">
        <v>528</v>
      </c>
      <c r="J115" s="111" t="s">
        <v>5788</v>
      </c>
      <c r="K115" s="110" t="s">
        <v>54</v>
      </c>
      <c r="L115" s="110" t="s">
        <v>528</v>
      </c>
      <c r="M115" s="110" t="s">
        <v>173</v>
      </c>
      <c r="N115" s="110" t="s">
        <v>531</v>
      </c>
    </row>
    <row r="116" spans="1:14" ht="46.5" customHeight="1" x14ac:dyDescent="0.2">
      <c r="A116" s="113">
        <v>42160</v>
      </c>
      <c r="B116" s="110" t="s">
        <v>5787</v>
      </c>
      <c r="C116" s="110" t="s">
        <v>1145</v>
      </c>
      <c r="D116" s="110" t="s">
        <v>5786</v>
      </c>
      <c r="E116" s="110" t="s">
        <v>207</v>
      </c>
      <c r="F116" s="110" t="s">
        <v>5785</v>
      </c>
      <c r="G116" s="110" t="s">
        <v>5784</v>
      </c>
      <c r="H116" s="110" t="s">
        <v>528</v>
      </c>
      <c r="I116" s="112">
        <v>500</v>
      </c>
      <c r="J116" s="111" t="s">
        <v>5783</v>
      </c>
      <c r="K116" s="110" t="s">
        <v>53</v>
      </c>
      <c r="L116" s="110" t="s">
        <v>528</v>
      </c>
      <c r="M116" s="110" t="s">
        <v>173</v>
      </c>
      <c r="N116" s="110" t="s">
        <v>531</v>
      </c>
    </row>
    <row r="117" spans="1:14" ht="46.5" customHeight="1" x14ac:dyDescent="0.2">
      <c r="A117" s="113">
        <v>42159</v>
      </c>
      <c r="B117" s="110" t="s">
        <v>5782</v>
      </c>
      <c r="C117" s="110" t="s">
        <v>4065</v>
      </c>
      <c r="D117" s="110" t="s">
        <v>5781</v>
      </c>
      <c r="E117" s="110" t="s">
        <v>181</v>
      </c>
      <c r="F117" s="110" t="s">
        <v>1373</v>
      </c>
      <c r="G117" s="110" t="s">
        <v>187</v>
      </c>
      <c r="H117" s="110" t="s">
        <v>1372</v>
      </c>
      <c r="I117" s="114" t="s">
        <v>528</v>
      </c>
      <c r="J117" s="111" t="s">
        <v>5780</v>
      </c>
      <c r="K117" s="110" t="s">
        <v>57</v>
      </c>
      <c r="L117" s="110" t="s">
        <v>5779</v>
      </c>
      <c r="M117" s="110" t="s">
        <v>173</v>
      </c>
      <c r="N117" s="110" t="s">
        <v>526</v>
      </c>
    </row>
    <row r="118" spans="1:14" ht="46.5" customHeight="1" x14ac:dyDescent="0.2">
      <c r="A118" s="113">
        <v>42159</v>
      </c>
      <c r="B118" s="110" t="s">
        <v>5778</v>
      </c>
      <c r="C118" s="110" t="s">
        <v>285</v>
      </c>
      <c r="D118" s="110" t="s">
        <v>528</v>
      </c>
      <c r="E118" s="110" t="s">
        <v>277</v>
      </c>
      <c r="F118" s="110" t="s">
        <v>102</v>
      </c>
      <c r="G118" s="110" t="s">
        <v>12</v>
      </c>
      <c r="H118" s="110" t="s">
        <v>228</v>
      </c>
      <c r="I118" s="114" t="s">
        <v>528</v>
      </c>
      <c r="J118" s="111" t="s">
        <v>5777</v>
      </c>
      <c r="K118" s="110" t="s">
        <v>57</v>
      </c>
      <c r="L118" s="110" t="s">
        <v>528</v>
      </c>
      <c r="M118" s="110" t="s">
        <v>173</v>
      </c>
      <c r="N118" s="110" t="s">
        <v>531</v>
      </c>
    </row>
    <row r="119" spans="1:14" ht="46.5" customHeight="1" x14ac:dyDescent="0.2">
      <c r="A119" s="113">
        <v>42159</v>
      </c>
      <c r="B119" s="110" t="s">
        <v>5776</v>
      </c>
      <c r="C119" s="110" t="s">
        <v>1530</v>
      </c>
      <c r="D119" s="110" t="s">
        <v>528</v>
      </c>
      <c r="E119" s="110" t="s">
        <v>201</v>
      </c>
      <c r="F119" s="110" t="s">
        <v>5775</v>
      </c>
      <c r="G119" s="110" t="s">
        <v>5775</v>
      </c>
      <c r="H119" s="110" t="s">
        <v>5774</v>
      </c>
      <c r="I119" s="114" t="s">
        <v>528</v>
      </c>
      <c r="J119" s="111" t="s">
        <v>5773</v>
      </c>
      <c r="K119" s="110" t="s">
        <v>59</v>
      </c>
      <c r="L119" s="110" t="s">
        <v>2464</v>
      </c>
      <c r="M119" s="110" t="s">
        <v>173</v>
      </c>
      <c r="N119" s="110" t="s">
        <v>531</v>
      </c>
    </row>
    <row r="120" spans="1:14" ht="46.5" customHeight="1" x14ac:dyDescent="0.2">
      <c r="A120" s="113">
        <v>42159</v>
      </c>
      <c r="B120" s="110" t="s">
        <v>5772</v>
      </c>
      <c r="C120" s="110" t="s">
        <v>4502</v>
      </c>
      <c r="D120" s="110" t="s">
        <v>5771</v>
      </c>
      <c r="E120" s="110" t="s">
        <v>277</v>
      </c>
      <c r="F120" s="110" t="s">
        <v>114</v>
      </c>
      <c r="G120" s="110" t="s">
        <v>15</v>
      </c>
      <c r="H120" s="110" t="s">
        <v>1704</v>
      </c>
      <c r="I120" s="114" t="s">
        <v>528</v>
      </c>
      <c r="J120" s="111" t="s">
        <v>5770</v>
      </c>
      <c r="K120" s="110" t="s">
        <v>57</v>
      </c>
      <c r="L120" s="110" t="s">
        <v>528</v>
      </c>
      <c r="M120" s="110" t="s">
        <v>173</v>
      </c>
      <c r="N120" s="110" t="s">
        <v>531</v>
      </c>
    </row>
    <row r="121" spans="1:14" ht="46.5" customHeight="1" x14ac:dyDescent="0.2">
      <c r="A121" s="113">
        <v>42159</v>
      </c>
      <c r="B121" s="110" t="s">
        <v>5769</v>
      </c>
      <c r="C121" s="110" t="s">
        <v>2355</v>
      </c>
      <c r="D121" s="110" t="s">
        <v>5768</v>
      </c>
      <c r="E121" s="110" t="s">
        <v>263</v>
      </c>
      <c r="F121" s="110" t="s">
        <v>5767</v>
      </c>
      <c r="G121" s="110" t="s">
        <v>5767</v>
      </c>
      <c r="H121" s="110" t="s">
        <v>5766</v>
      </c>
      <c r="I121" s="114" t="s">
        <v>528</v>
      </c>
      <c r="J121" s="111" t="s">
        <v>5765</v>
      </c>
      <c r="K121" s="110" t="s">
        <v>58</v>
      </c>
      <c r="L121" s="110" t="s">
        <v>38</v>
      </c>
      <c r="M121" s="110" t="s">
        <v>173</v>
      </c>
      <c r="N121" s="110" t="s">
        <v>531</v>
      </c>
    </row>
    <row r="122" spans="1:14" ht="46.5" customHeight="1" x14ac:dyDescent="0.2">
      <c r="A122" s="113">
        <v>42159</v>
      </c>
      <c r="B122" s="110" t="s">
        <v>5764</v>
      </c>
      <c r="C122" s="110" t="s">
        <v>4701</v>
      </c>
      <c r="D122" s="110" t="s">
        <v>5763</v>
      </c>
      <c r="E122" s="110" t="s">
        <v>174</v>
      </c>
      <c r="F122" s="110" t="s">
        <v>1374</v>
      </c>
      <c r="G122" s="110" t="s">
        <v>1374</v>
      </c>
      <c r="H122" s="110" t="s">
        <v>5762</v>
      </c>
      <c r="I122" s="112">
        <v>40</v>
      </c>
      <c r="J122" s="111" t="s">
        <v>5761</v>
      </c>
      <c r="K122" s="110" t="s">
        <v>60</v>
      </c>
      <c r="L122" s="110" t="s">
        <v>528</v>
      </c>
      <c r="M122" s="110" t="s">
        <v>173</v>
      </c>
      <c r="N122" s="110" t="s">
        <v>531</v>
      </c>
    </row>
    <row r="123" spans="1:14" ht="46.5" customHeight="1" x14ac:dyDescent="0.2">
      <c r="A123" s="113">
        <v>42159</v>
      </c>
      <c r="B123" s="110" t="s">
        <v>5760</v>
      </c>
      <c r="C123" s="110" t="s">
        <v>5759</v>
      </c>
      <c r="D123" s="110" t="s">
        <v>5758</v>
      </c>
      <c r="E123" s="110" t="s">
        <v>345</v>
      </c>
      <c r="F123" s="110" t="s">
        <v>159</v>
      </c>
      <c r="G123" s="110" t="s">
        <v>159</v>
      </c>
      <c r="H123" s="110" t="s">
        <v>528</v>
      </c>
      <c r="I123" s="114" t="s">
        <v>528</v>
      </c>
      <c r="J123" s="111" t="s">
        <v>5757</v>
      </c>
      <c r="K123" s="110" t="s">
        <v>55</v>
      </c>
      <c r="L123" s="110" t="s">
        <v>528</v>
      </c>
      <c r="M123" s="110" t="s">
        <v>173</v>
      </c>
      <c r="N123" s="110" t="s">
        <v>531</v>
      </c>
    </row>
    <row r="124" spans="1:14" ht="46.5" customHeight="1" x14ac:dyDescent="0.2">
      <c r="A124" s="113">
        <v>42158</v>
      </c>
      <c r="B124" s="110" t="s">
        <v>5756</v>
      </c>
      <c r="C124" s="110" t="s">
        <v>446</v>
      </c>
      <c r="D124" s="110" t="s">
        <v>5755</v>
      </c>
      <c r="E124" s="110" t="s">
        <v>351</v>
      </c>
      <c r="F124" s="110" t="s">
        <v>435</v>
      </c>
      <c r="G124" s="110" t="s">
        <v>11</v>
      </c>
      <c r="H124" s="110" t="s">
        <v>680</v>
      </c>
      <c r="I124" s="114" t="s">
        <v>528</v>
      </c>
      <c r="J124" s="111" t="s">
        <v>5754</v>
      </c>
      <c r="K124" s="110" t="s">
        <v>55</v>
      </c>
      <c r="L124" s="110" t="s">
        <v>5753</v>
      </c>
      <c r="M124" s="110" t="s">
        <v>173</v>
      </c>
      <c r="N124" s="110" t="s">
        <v>526</v>
      </c>
    </row>
    <row r="125" spans="1:14" ht="46.5" customHeight="1" x14ac:dyDescent="0.2">
      <c r="A125" s="113">
        <v>42158</v>
      </c>
      <c r="B125" s="110" t="s">
        <v>5752</v>
      </c>
      <c r="C125" s="110" t="s">
        <v>446</v>
      </c>
      <c r="D125" s="110" t="s">
        <v>5751</v>
      </c>
      <c r="E125" s="110" t="s">
        <v>351</v>
      </c>
      <c r="F125" s="110" t="s">
        <v>435</v>
      </c>
      <c r="G125" s="110" t="s">
        <v>11</v>
      </c>
      <c r="H125" s="110" t="s">
        <v>680</v>
      </c>
      <c r="I125" s="114" t="s">
        <v>528</v>
      </c>
      <c r="J125" s="111" t="s">
        <v>5750</v>
      </c>
      <c r="K125" s="110" t="s">
        <v>55</v>
      </c>
      <c r="L125" s="110" t="s">
        <v>528</v>
      </c>
      <c r="M125" s="110" t="s">
        <v>173</v>
      </c>
      <c r="N125" s="110" t="s">
        <v>526</v>
      </c>
    </row>
    <row r="126" spans="1:14" ht="46.5" customHeight="1" x14ac:dyDescent="0.2">
      <c r="A126" s="113">
        <v>42158</v>
      </c>
      <c r="B126" s="110" t="s">
        <v>5749</v>
      </c>
      <c r="C126" s="110" t="s">
        <v>203</v>
      </c>
      <c r="D126" s="110" t="s">
        <v>528</v>
      </c>
      <c r="E126" s="110" t="s">
        <v>204</v>
      </c>
      <c r="F126" s="110" t="s">
        <v>5748</v>
      </c>
      <c r="G126" s="110" t="s">
        <v>115</v>
      </c>
      <c r="H126" s="110" t="s">
        <v>528</v>
      </c>
      <c r="I126" s="112">
        <v>30.2</v>
      </c>
      <c r="J126" s="111" t="s">
        <v>5747</v>
      </c>
      <c r="K126" s="110" t="s">
        <v>54</v>
      </c>
      <c r="L126" s="110" t="s">
        <v>528</v>
      </c>
      <c r="M126" s="110" t="s">
        <v>173</v>
      </c>
      <c r="N126" s="110" t="s">
        <v>531</v>
      </c>
    </row>
    <row r="127" spans="1:14" ht="46.5" customHeight="1" x14ac:dyDescent="0.2">
      <c r="A127" s="113">
        <v>42158</v>
      </c>
      <c r="B127" s="110" t="s">
        <v>5746</v>
      </c>
      <c r="C127" s="110" t="s">
        <v>4932</v>
      </c>
      <c r="D127" s="110" t="s">
        <v>5745</v>
      </c>
      <c r="E127" s="110" t="s">
        <v>277</v>
      </c>
      <c r="F127" s="110" t="s">
        <v>102</v>
      </c>
      <c r="G127" s="110" t="s">
        <v>12</v>
      </c>
      <c r="H127" s="110" t="s">
        <v>228</v>
      </c>
      <c r="I127" s="114" t="s">
        <v>528</v>
      </c>
      <c r="J127" s="111" t="s">
        <v>5744</v>
      </c>
      <c r="K127" s="110" t="s">
        <v>57</v>
      </c>
      <c r="L127" s="110" t="s">
        <v>528</v>
      </c>
      <c r="M127" s="110" t="s">
        <v>173</v>
      </c>
      <c r="N127" s="110" t="s">
        <v>531</v>
      </c>
    </row>
    <row r="128" spans="1:14" ht="46.5" customHeight="1" x14ac:dyDescent="0.2">
      <c r="A128" s="113">
        <v>42158</v>
      </c>
      <c r="B128" s="110" t="s">
        <v>5743</v>
      </c>
      <c r="C128" s="110" t="s">
        <v>4502</v>
      </c>
      <c r="D128" s="110" t="s">
        <v>5742</v>
      </c>
      <c r="E128" s="110" t="s">
        <v>277</v>
      </c>
      <c r="F128" s="110" t="s">
        <v>123</v>
      </c>
      <c r="G128" s="110" t="s">
        <v>10</v>
      </c>
      <c r="H128" s="110" t="s">
        <v>1937</v>
      </c>
      <c r="I128" s="114" t="s">
        <v>528</v>
      </c>
      <c r="J128" s="111" t="s">
        <v>5741</v>
      </c>
      <c r="K128" s="110" t="s">
        <v>57</v>
      </c>
      <c r="L128" s="110" t="s">
        <v>528</v>
      </c>
      <c r="M128" s="110" t="s">
        <v>173</v>
      </c>
      <c r="N128" s="110" t="s">
        <v>531</v>
      </c>
    </row>
    <row r="129" spans="1:14" ht="46.5" customHeight="1" x14ac:dyDescent="0.2">
      <c r="A129" s="113">
        <v>42158</v>
      </c>
      <c r="B129" s="110" t="s">
        <v>5740</v>
      </c>
      <c r="C129" s="110" t="s">
        <v>624</v>
      </c>
      <c r="D129" s="110" t="s">
        <v>5739</v>
      </c>
      <c r="E129" s="110" t="s">
        <v>180</v>
      </c>
      <c r="F129" s="110" t="s">
        <v>404</v>
      </c>
      <c r="G129" s="110" t="s">
        <v>22</v>
      </c>
      <c r="H129" s="110" t="s">
        <v>658</v>
      </c>
      <c r="I129" s="114" t="s">
        <v>528</v>
      </c>
      <c r="J129" s="111" t="s">
        <v>5738</v>
      </c>
      <c r="K129" s="110" t="s">
        <v>55</v>
      </c>
      <c r="L129" s="110" t="s">
        <v>528</v>
      </c>
      <c r="M129" s="110" t="s">
        <v>173</v>
      </c>
      <c r="N129" s="110" t="s">
        <v>531</v>
      </c>
    </row>
    <row r="130" spans="1:14" ht="46.5" customHeight="1" x14ac:dyDescent="0.2">
      <c r="A130" s="113">
        <v>42158</v>
      </c>
      <c r="B130" s="110" t="s">
        <v>5737</v>
      </c>
      <c r="C130" s="110" t="s">
        <v>4502</v>
      </c>
      <c r="D130" s="110" t="s">
        <v>5736</v>
      </c>
      <c r="E130" s="110" t="s">
        <v>277</v>
      </c>
      <c r="F130" s="110" t="s">
        <v>148</v>
      </c>
      <c r="G130" s="110" t="s">
        <v>103</v>
      </c>
      <c r="H130" s="110" t="s">
        <v>278</v>
      </c>
      <c r="I130" s="114" t="s">
        <v>528</v>
      </c>
      <c r="J130" s="111" t="s">
        <v>5735</v>
      </c>
      <c r="K130" s="110" t="s">
        <v>57</v>
      </c>
      <c r="L130" s="110" t="s">
        <v>2483</v>
      </c>
      <c r="M130" s="110" t="s">
        <v>173</v>
      </c>
      <c r="N130" s="110" t="s">
        <v>531</v>
      </c>
    </row>
    <row r="131" spans="1:14" ht="46.5" customHeight="1" x14ac:dyDescent="0.2">
      <c r="A131" s="113">
        <v>42179</v>
      </c>
      <c r="B131" s="110" t="s">
        <v>5734</v>
      </c>
      <c r="C131" s="110" t="s">
        <v>5733</v>
      </c>
      <c r="D131" s="110" t="s">
        <v>5732</v>
      </c>
      <c r="E131" s="110" t="s">
        <v>174</v>
      </c>
      <c r="F131" s="110" t="s">
        <v>3833</v>
      </c>
      <c r="G131" s="110" t="s">
        <v>3833</v>
      </c>
      <c r="H131" s="110" t="s">
        <v>3832</v>
      </c>
      <c r="I131" s="114" t="s">
        <v>528</v>
      </c>
      <c r="J131" s="111" t="s">
        <v>5731</v>
      </c>
      <c r="K131" s="110" t="s">
        <v>60</v>
      </c>
      <c r="L131" s="111" t="s">
        <v>5730</v>
      </c>
      <c r="M131" s="110" t="s">
        <v>173</v>
      </c>
      <c r="N131" s="110" t="s">
        <v>531</v>
      </c>
    </row>
    <row r="132" spans="1:14" ht="46.5" customHeight="1" x14ac:dyDescent="0.2">
      <c r="A132" s="113">
        <v>42158</v>
      </c>
      <c r="B132" s="110" t="s">
        <v>5729</v>
      </c>
      <c r="C132" s="110" t="s">
        <v>192</v>
      </c>
      <c r="D132" s="110" t="s">
        <v>5728</v>
      </c>
      <c r="E132" s="110" t="s">
        <v>193</v>
      </c>
      <c r="F132" s="110" t="s">
        <v>2290</v>
      </c>
      <c r="G132" s="110" t="s">
        <v>2290</v>
      </c>
      <c r="H132" s="110" t="s">
        <v>2289</v>
      </c>
      <c r="I132" s="112">
        <v>310</v>
      </c>
      <c r="J132" s="111" t="s">
        <v>5727</v>
      </c>
      <c r="K132" s="110" t="s">
        <v>50</v>
      </c>
      <c r="L132" s="110" t="s">
        <v>5726</v>
      </c>
      <c r="M132" s="110" t="s">
        <v>173</v>
      </c>
      <c r="N132" s="110" t="s">
        <v>531</v>
      </c>
    </row>
    <row r="133" spans="1:14" ht="46.5" customHeight="1" x14ac:dyDescent="0.2">
      <c r="A133" s="113">
        <v>42158</v>
      </c>
      <c r="B133" s="110" t="s">
        <v>5725</v>
      </c>
      <c r="C133" s="110" t="s">
        <v>5724</v>
      </c>
      <c r="D133" s="110" t="s">
        <v>5723</v>
      </c>
      <c r="E133" s="110" t="s">
        <v>219</v>
      </c>
      <c r="F133" s="110" t="s">
        <v>159</v>
      </c>
      <c r="G133" s="110" t="s">
        <v>159</v>
      </c>
      <c r="H133" s="110" t="s">
        <v>528</v>
      </c>
      <c r="I133" s="114" t="s">
        <v>528</v>
      </c>
      <c r="J133" s="111" t="s">
        <v>5722</v>
      </c>
      <c r="K133" s="110" t="s">
        <v>58</v>
      </c>
      <c r="L133" s="111" t="s">
        <v>5721</v>
      </c>
      <c r="M133" s="110" t="s">
        <v>173</v>
      </c>
      <c r="N133" s="110" t="s">
        <v>526</v>
      </c>
    </row>
    <row r="134" spans="1:14" ht="46.5" customHeight="1" x14ac:dyDescent="0.2">
      <c r="A134" s="113">
        <v>42157</v>
      </c>
      <c r="B134" s="110" t="s">
        <v>5720</v>
      </c>
      <c r="C134" s="110" t="s">
        <v>285</v>
      </c>
      <c r="D134" s="110" t="s">
        <v>528</v>
      </c>
      <c r="E134" s="110" t="s">
        <v>277</v>
      </c>
      <c r="F134" s="110" t="s">
        <v>102</v>
      </c>
      <c r="G134" s="110" t="s">
        <v>12</v>
      </c>
      <c r="H134" s="110" t="s">
        <v>228</v>
      </c>
      <c r="I134" s="114" t="s">
        <v>528</v>
      </c>
      <c r="J134" s="111" t="s">
        <v>5719</v>
      </c>
      <c r="K134" s="110" t="s">
        <v>57</v>
      </c>
      <c r="L134" s="110" t="s">
        <v>528</v>
      </c>
      <c r="M134" s="110" t="s">
        <v>173</v>
      </c>
      <c r="N134" s="110" t="s">
        <v>526</v>
      </c>
    </row>
    <row r="135" spans="1:14" ht="46.5" customHeight="1" x14ac:dyDescent="0.2">
      <c r="A135" s="113">
        <v>42157</v>
      </c>
      <c r="B135" s="110" t="s">
        <v>5718</v>
      </c>
      <c r="C135" s="110" t="s">
        <v>5708</v>
      </c>
      <c r="D135" s="110" t="s">
        <v>5717</v>
      </c>
      <c r="E135" s="110" t="s">
        <v>183</v>
      </c>
      <c r="F135" s="110" t="s">
        <v>5716</v>
      </c>
      <c r="G135" s="110" t="s">
        <v>15</v>
      </c>
      <c r="H135" s="110" t="s">
        <v>5715</v>
      </c>
      <c r="I135" s="114" t="s">
        <v>528</v>
      </c>
      <c r="J135" s="111" t="s">
        <v>5714</v>
      </c>
      <c r="K135" s="110" t="s">
        <v>58</v>
      </c>
      <c r="L135" s="110" t="s">
        <v>528</v>
      </c>
      <c r="M135" s="110" t="s">
        <v>173</v>
      </c>
      <c r="N135" s="110" t="s">
        <v>531</v>
      </c>
    </row>
    <row r="136" spans="1:14" ht="46.5" customHeight="1" x14ac:dyDescent="0.2">
      <c r="A136" s="113">
        <v>42157</v>
      </c>
      <c r="B136" s="110" t="s">
        <v>5713</v>
      </c>
      <c r="C136" s="110" t="s">
        <v>616</v>
      </c>
      <c r="D136" s="110" t="s">
        <v>528</v>
      </c>
      <c r="E136" s="110" t="s">
        <v>296</v>
      </c>
      <c r="F136" s="110" t="s">
        <v>5712</v>
      </c>
      <c r="G136" s="110" t="s">
        <v>2873</v>
      </c>
      <c r="H136" s="110" t="s">
        <v>5711</v>
      </c>
      <c r="I136" s="114" t="s">
        <v>528</v>
      </c>
      <c r="J136" s="111" t="s">
        <v>5710</v>
      </c>
      <c r="K136" s="110" t="s">
        <v>56</v>
      </c>
      <c r="L136" s="110" t="s">
        <v>528</v>
      </c>
      <c r="M136" s="110" t="s">
        <v>173</v>
      </c>
      <c r="N136" s="110" t="s">
        <v>531</v>
      </c>
    </row>
    <row r="137" spans="1:14" ht="46.5" customHeight="1" x14ac:dyDescent="0.2">
      <c r="A137" s="113">
        <v>42157</v>
      </c>
      <c r="B137" s="110" t="s">
        <v>5709</v>
      </c>
      <c r="C137" s="110" t="s">
        <v>5708</v>
      </c>
      <c r="D137" s="110" t="s">
        <v>5707</v>
      </c>
      <c r="E137" s="110" t="s">
        <v>183</v>
      </c>
      <c r="F137" s="110" t="s">
        <v>502</v>
      </c>
      <c r="G137" s="110" t="s">
        <v>1137</v>
      </c>
      <c r="H137" s="110" t="s">
        <v>618</v>
      </c>
      <c r="I137" s="114" t="s">
        <v>528</v>
      </c>
      <c r="J137" s="111" t="s">
        <v>5706</v>
      </c>
      <c r="K137" s="110" t="s">
        <v>58</v>
      </c>
      <c r="L137" s="110" t="s">
        <v>528</v>
      </c>
      <c r="M137" s="110" t="s">
        <v>173</v>
      </c>
      <c r="N137" s="110" t="s">
        <v>531</v>
      </c>
    </row>
    <row r="138" spans="1:14" ht="46.5" customHeight="1" x14ac:dyDescent="0.2">
      <c r="A138" s="113">
        <v>42157</v>
      </c>
      <c r="B138" s="110" t="s">
        <v>5705</v>
      </c>
      <c r="C138" s="110" t="s">
        <v>4932</v>
      </c>
      <c r="D138" s="110" t="s">
        <v>528</v>
      </c>
      <c r="E138" s="110" t="s">
        <v>277</v>
      </c>
      <c r="F138" s="110" t="s">
        <v>283</v>
      </c>
      <c r="G138" s="110" t="s">
        <v>27</v>
      </c>
      <c r="H138" s="110" t="s">
        <v>284</v>
      </c>
      <c r="I138" s="114" t="s">
        <v>528</v>
      </c>
      <c r="J138" s="111" t="s">
        <v>5704</v>
      </c>
      <c r="K138" s="110" t="s">
        <v>57</v>
      </c>
      <c r="L138" s="110" t="s">
        <v>528</v>
      </c>
      <c r="M138" s="110" t="s">
        <v>173</v>
      </c>
      <c r="N138" s="110" t="s">
        <v>531</v>
      </c>
    </row>
    <row r="139" spans="1:14" ht="46.5" customHeight="1" x14ac:dyDescent="0.2">
      <c r="A139" s="113">
        <v>42157</v>
      </c>
      <c r="B139" s="110" t="s">
        <v>5703</v>
      </c>
      <c r="C139" s="110" t="s">
        <v>4932</v>
      </c>
      <c r="D139" s="110" t="s">
        <v>528</v>
      </c>
      <c r="E139" s="110" t="s">
        <v>277</v>
      </c>
      <c r="F139" s="110" t="s">
        <v>283</v>
      </c>
      <c r="G139" s="110" t="s">
        <v>27</v>
      </c>
      <c r="H139" s="110" t="s">
        <v>284</v>
      </c>
      <c r="I139" s="114" t="s">
        <v>528</v>
      </c>
      <c r="J139" s="111" t="s">
        <v>5702</v>
      </c>
      <c r="K139" s="110" t="s">
        <v>57</v>
      </c>
      <c r="L139" s="110" t="s">
        <v>528</v>
      </c>
      <c r="M139" s="110" t="s">
        <v>173</v>
      </c>
      <c r="N139" s="110" t="s">
        <v>531</v>
      </c>
    </row>
    <row r="140" spans="1:14" ht="46.5" customHeight="1" x14ac:dyDescent="0.2">
      <c r="A140" s="113">
        <v>42157</v>
      </c>
      <c r="B140" s="110" t="s">
        <v>5701</v>
      </c>
      <c r="C140" s="110" t="s">
        <v>688</v>
      </c>
      <c r="D140" s="110" t="s">
        <v>528</v>
      </c>
      <c r="E140" s="110" t="s">
        <v>9</v>
      </c>
      <c r="F140" s="110" t="s">
        <v>5700</v>
      </c>
      <c r="G140" s="110" t="s">
        <v>5699</v>
      </c>
      <c r="H140" s="110" t="s">
        <v>5698</v>
      </c>
      <c r="I140" s="114" t="s">
        <v>528</v>
      </c>
      <c r="J140" s="111" t="s">
        <v>5697</v>
      </c>
      <c r="K140" s="110" t="s">
        <v>9</v>
      </c>
      <c r="L140" s="110" t="s">
        <v>528</v>
      </c>
      <c r="M140" s="110" t="s">
        <v>173</v>
      </c>
      <c r="N140" s="110" t="s">
        <v>531</v>
      </c>
    </row>
    <row r="141" spans="1:14" ht="46.5" customHeight="1" x14ac:dyDescent="0.2">
      <c r="A141" s="113">
        <v>42157</v>
      </c>
      <c r="B141" s="110" t="s">
        <v>5696</v>
      </c>
      <c r="C141" s="110" t="s">
        <v>1113</v>
      </c>
      <c r="D141" s="110" t="s">
        <v>528</v>
      </c>
      <c r="E141" s="110" t="s">
        <v>199</v>
      </c>
      <c r="F141" s="110" t="s">
        <v>5695</v>
      </c>
      <c r="G141" s="110" t="s">
        <v>122</v>
      </c>
      <c r="H141" s="110" t="s">
        <v>5694</v>
      </c>
      <c r="I141" s="114" t="s">
        <v>528</v>
      </c>
      <c r="J141" s="111" t="s">
        <v>5693</v>
      </c>
      <c r="K141" s="110" t="s">
        <v>51</v>
      </c>
      <c r="L141" s="110" t="s">
        <v>32</v>
      </c>
      <c r="M141" s="110" t="s">
        <v>173</v>
      </c>
      <c r="N141" s="110" t="s">
        <v>531</v>
      </c>
    </row>
    <row r="142" spans="1:14" ht="46.5" customHeight="1" x14ac:dyDescent="0.2">
      <c r="A142" s="113">
        <v>42157</v>
      </c>
      <c r="B142" s="110" t="s">
        <v>5692</v>
      </c>
      <c r="C142" s="110" t="s">
        <v>4263</v>
      </c>
      <c r="D142" s="110" t="s">
        <v>5691</v>
      </c>
      <c r="E142" s="110" t="s">
        <v>288</v>
      </c>
      <c r="F142" s="110" t="s">
        <v>1137</v>
      </c>
      <c r="G142" s="110" t="s">
        <v>1137</v>
      </c>
      <c r="H142" s="110" t="s">
        <v>1933</v>
      </c>
      <c r="I142" s="114" t="s">
        <v>528</v>
      </c>
      <c r="J142" s="111" t="s">
        <v>5690</v>
      </c>
      <c r="K142" s="110" t="s">
        <v>56</v>
      </c>
      <c r="L142" s="110" t="s">
        <v>145</v>
      </c>
      <c r="M142" s="110" t="s">
        <v>173</v>
      </c>
      <c r="N142" s="110" t="s">
        <v>531</v>
      </c>
    </row>
    <row r="143" spans="1:14" ht="46.5" customHeight="1" x14ac:dyDescent="0.2">
      <c r="A143" s="113">
        <v>42157</v>
      </c>
      <c r="B143" s="110" t="s">
        <v>5689</v>
      </c>
      <c r="C143" s="110" t="s">
        <v>1179</v>
      </c>
      <c r="D143" s="110" t="s">
        <v>528</v>
      </c>
      <c r="E143" s="110" t="s">
        <v>288</v>
      </c>
      <c r="F143" s="110" t="s">
        <v>159</v>
      </c>
      <c r="G143" s="110" t="s">
        <v>159</v>
      </c>
      <c r="H143" s="110" t="s">
        <v>528</v>
      </c>
      <c r="I143" s="114" t="s">
        <v>528</v>
      </c>
      <c r="J143" s="111" t="s">
        <v>5688</v>
      </c>
      <c r="K143" s="110" t="s">
        <v>56</v>
      </c>
      <c r="L143" s="110" t="s">
        <v>32</v>
      </c>
      <c r="M143" s="110" t="s">
        <v>173</v>
      </c>
      <c r="N143" s="110" t="s">
        <v>531</v>
      </c>
    </row>
    <row r="144" spans="1:14" ht="46.5" customHeight="1" x14ac:dyDescent="0.2">
      <c r="A144" s="113">
        <v>42157</v>
      </c>
      <c r="B144" s="110" t="s">
        <v>5687</v>
      </c>
      <c r="C144" s="110" t="s">
        <v>4932</v>
      </c>
      <c r="D144" s="110" t="s">
        <v>5686</v>
      </c>
      <c r="E144" s="110" t="s">
        <v>277</v>
      </c>
      <c r="F144" s="110" t="s">
        <v>283</v>
      </c>
      <c r="G144" s="110" t="s">
        <v>27</v>
      </c>
      <c r="H144" s="110" t="s">
        <v>284</v>
      </c>
      <c r="I144" s="114" t="s">
        <v>528</v>
      </c>
      <c r="J144" s="111" t="s">
        <v>5685</v>
      </c>
      <c r="K144" s="110" t="s">
        <v>57</v>
      </c>
      <c r="L144" s="110" t="s">
        <v>528</v>
      </c>
      <c r="M144" s="110" t="s">
        <v>173</v>
      </c>
      <c r="N144" s="110" t="s">
        <v>531</v>
      </c>
    </row>
    <row r="145" spans="1:14" ht="46.5" customHeight="1" x14ac:dyDescent="0.2">
      <c r="A145" s="113">
        <v>42185</v>
      </c>
      <c r="B145" s="110" t="s">
        <v>5684</v>
      </c>
      <c r="C145" s="110" t="s">
        <v>649</v>
      </c>
      <c r="D145" s="110" t="s">
        <v>5683</v>
      </c>
      <c r="E145" s="110" t="s">
        <v>183</v>
      </c>
      <c r="F145" s="110" t="s">
        <v>5682</v>
      </c>
      <c r="G145" s="110" t="s">
        <v>5681</v>
      </c>
      <c r="H145" s="110" t="s">
        <v>5680</v>
      </c>
      <c r="I145" s="114" t="s">
        <v>528</v>
      </c>
      <c r="J145" s="111" t="s">
        <v>5679</v>
      </c>
      <c r="K145" s="110" t="s">
        <v>58</v>
      </c>
      <c r="L145" s="110" t="s">
        <v>145</v>
      </c>
      <c r="M145" s="110" t="s">
        <v>173</v>
      </c>
      <c r="N145" s="110" t="s">
        <v>531</v>
      </c>
    </row>
    <row r="146" spans="1:14" ht="46.5" customHeight="1" x14ac:dyDescent="0.2">
      <c r="A146" s="113">
        <v>42157</v>
      </c>
      <c r="B146" s="110" t="s">
        <v>5678</v>
      </c>
      <c r="C146" s="110" t="s">
        <v>5677</v>
      </c>
      <c r="D146" s="110" t="s">
        <v>5676</v>
      </c>
      <c r="E146" s="110" t="s">
        <v>251</v>
      </c>
      <c r="F146" s="110" t="s">
        <v>5675</v>
      </c>
      <c r="G146" s="110" t="s">
        <v>5675</v>
      </c>
      <c r="H146" s="110" t="s">
        <v>5674</v>
      </c>
      <c r="I146" s="114" t="s">
        <v>528</v>
      </c>
      <c r="J146" s="111" t="s">
        <v>5673</v>
      </c>
      <c r="K146" s="110" t="s">
        <v>59</v>
      </c>
      <c r="L146" s="110" t="s">
        <v>35</v>
      </c>
      <c r="M146" s="110" t="s">
        <v>173</v>
      </c>
      <c r="N146" s="110" t="s">
        <v>531</v>
      </c>
    </row>
    <row r="147" spans="1:14" ht="46.5" customHeight="1" x14ac:dyDescent="0.2">
      <c r="A147" s="113">
        <v>42156</v>
      </c>
      <c r="B147" s="110" t="s">
        <v>5672</v>
      </c>
      <c r="C147" s="110" t="s">
        <v>4724</v>
      </c>
      <c r="D147" s="110" t="s">
        <v>528</v>
      </c>
      <c r="E147" s="110" t="s">
        <v>183</v>
      </c>
      <c r="F147" s="110" t="s">
        <v>5056</v>
      </c>
      <c r="G147" s="110" t="s">
        <v>396</v>
      </c>
      <c r="H147" s="110" t="s">
        <v>5055</v>
      </c>
      <c r="I147" s="114" t="s">
        <v>528</v>
      </c>
      <c r="J147" s="111" t="s">
        <v>5671</v>
      </c>
      <c r="K147" s="110" t="s">
        <v>60</v>
      </c>
      <c r="L147" s="110" t="s">
        <v>528</v>
      </c>
      <c r="M147" s="110" t="s">
        <v>173</v>
      </c>
      <c r="N147" s="110" t="s">
        <v>526</v>
      </c>
    </row>
    <row r="148" spans="1:14" ht="46.5" customHeight="1" x14ac:dyDescent="0.2">
      <c r="A148" s="113">
        <v>42156</v>
      </c>
      <c r="B148" s="110" t="s">
        <v>5670</v>
      </c>
      <c r="C148" s="110" t="s">
        <v>5669</v>
      </c>
      <c r="D148" s="110" t="s">
        <v>5668</v>
      </c>
      <c r="E148" s="110" t="s">
        <v>181</v>
      </c>
      <c r="F148" s="110" t="s">
        <v>5667</v>
      </c>
      <c r="G148" s="110" t="s">
        <v>396</v>
      </c>
      <c r="H148" s="110" t="s">
        <v>5666</v>
      </c>
      <c r="I148" s="114" t="s">
        <v>528</v>
      </c>
      <c r="J148" s="111" t="s">
        <v>5665</v>
      </c>
      <c r="K148" s="110" t="s">
        <v>57</v>
      </c>
      <c r="L148" s="110" t="s">
        <v>528</v>
      </c>
      <c r="M148" s="110" t="s">
        <v>173</v>
      </c>
      <c r="N148" s="110" t="s">
        <v>526</v>
      </c>
    </row>
    <row r="149" spans="1:14" ht="46.5" customHeight="1" x14ac:dyDescent="0.2">
      <c r="A149" s="113">
        <v>42156</v>
      </c>
      <c r="B149" s="110" t="s">
        <v>5664</v>
      </c>
      <c r="C149" s="110" t="s">
        <v>1788</v>
      </c>
      <c r="D149" s="110" t="s">
        <v>5663</v>
      </c>
      <c r="E149" s="110" t="s">
        <v>220</v>
      </c>
      <c r="F149" s="110" t="s">
        <v>5662</v>
      </c>
      <c r="G149" s="110" t="s">
        <v>5662</v>
      </c>
      <c r="H149" s="110" t="s">
        <v>5661</v>
      </c>
      <c r="I149" s="114" t="s">
        <v>528</v>
      </c>
      <c r="J149" s="111" t="s">
        <v>5660</v>
      </c>
      <c r="K149" s="110" t="s">
        <v>58</v>
      </c>
      <c r="L149" s="110" t="s">
        <v>39</v>
      </c>
      <c r="M149" s="110" t="s">
        <v>173</v>
      </c>
      <c r="N149" s="110" t="s">
        <v>526</v>
      </c>
    </row>
    <row r="150" spans="1:14" ht="46.5" customHeight="1" x14ac:dyDescent="0.2">
      <c r="A150" s="113">
        <v>42156</v>
      </c>
      <c r="B150" s="110" t="s">
        <v>5659</v>
      </c>
      <c r="C150" s="110" t="s">
        <v>5658</v>
      </c>
      <c r="D150" s="110" t="s">
        <v>5657</v>
      </c>
      <c r="E150" s="110" t="s">
        <v>178</v>
      </c>
      <c r="F150" s="110" t="s">
        <v>4348</v>
      </c>
      <c r="G150" s="110" t="s">
        <v>4348</v>
      </c>
      <c r="H150" s="110" t="s">
        <v>4347</v>
      </c>
      <c r="I150" s="114" t="s">
        <v>528</v>
      </c>
      <c r="J150" s="111" t="s">
        <v>5656</v>
      </c>
      <c r="K150" s="110" t="s">
        <v>58</v>
      </c>
      <c r="L150" s="110" t="s">
        <v>528</v>
      </c>
      <c r="M150" s="110" t="s">
        <v>173</v>
      </c>
      <c r="N150" s="110" t="s">
        <v>531</v>
      </c>
    </row>
    <row r="151" spans="1:14" ht="46.5" customHeight="1" x14ac:dyDescent="0.2">
      <c r="A151" s="113">
        <v>42156</v>
      </c>
      <c r="B151" s="110" t="s">
        <v>5655</v>
      </c>
      <c r="C151" s="110" t="s">
        <v>5654</v>
      </c>
      <c r="D151" s="110" t="s">
        <v>5653</v>
      </c>
      <c r="E151" s="110" t="s">
        <v>207</v>
      </c>
      <c r="F151" s="110" t="s">
        <v>5652</v>
      </c>
      <c r="G151" s="110" t="s">
        <v>5651</v>
      </c>
      <c r="H151" s="110" t="s">
        <v>5650</v>
      </c>
      <c r="I151" s="114" t="s">
        <v>528</v>
      </c>
      <c r="J151" s="111" t="s">
        <v>5649</v>
      </c>
      <c r="K151" s="110" t="s">
        <v>53</v>
      </c>
      <c r="L151" s="110" t="s">
        <v>528</v>
      </c>
      <c r="M151" s="110" t="s">
        <v>173</v>
      </c>
      <c r="N151" s="110" t="s">
        <v>531</v>
      </c>
    </row>
    <row r="152" spans="1:14" ht="46.5" customHeight="1" x14ac:dyDescent="0.2">
      <c r="A152" s="113">
        <v>42156</v>
      </c>
      <c r="B152" s="110" t="s">
        <v>5648</v>
      </c>
      <c r="C152" s="110" t="s">
        <v>5647</v>
      </c>
      <c r="D152" s="110" t="s">
        <v>5646</v>
      </c>
      <c r="E152" s="110" t="s">
        <v>351</v>
      </c>
      <c r="F152" s="110" t="s">
        <v>5645</v>
      </c>
      <c r="G152" s="110" t="s">
        <v>24</v>
      </c>
      <c r="H152" s="110" t="s">
        <v>528</v>
      </c>
      <c r="I152" s="114" t="s">
        <v>528</v>
      </c>
      <c r="J152" s="111" t="s">
        <v>5644</v>
      </c>
      <c r="K152" s="110" t="s">
        <v>58</v>
      </c>
      <c r="L152" s="110" t="s">
        <v>37</v>
      </c>
      <c r="M152" s="110" t="s">
        <v>173</v>
      </c>
      <c r="N152" s="110" t="s">
        <v>531</v>
      </c>
    </row>
    <row r="153" spans="1:14" ht="46.5" customHeight="1" x14ac:dyDescent="0.2">
      <c r="A153" s="113">
        <v>42156</v>
      </c>
      <c r="B153" s="110" t="s">
        <v>5643</v>
      </c>
      <c r="C153" s="110" t="s">
        <v>4458</v>
      </c>
      <c r="D153" s="110" t="s">
        <v>5642</v>
      </c>
      <c r="E153" s="110" t="s">
        <v>288</v>
      </c>
      <c r="F153" s="110" t="s">
        <v>159</v>
      </c>
      <c r="G153" s="110" t="s">
        <v>159</v>
      </c>
      <c r="H153" s="110" t="s">
        <v>528</v>
      </c>
      <c r="I153" s="114" t="s">
        <v>528</v>
      </c>
      <c r="J153" s="111" t="s">
        <v>5641</v>
      </c>
      <c r="K153" s="110" t="s">
        <v>56</v>
      </c>
      <c r="L153" s="110" t="s">
        <v>528</v>
      </c>
      <c r="M153" s="110" t="s">
        <v>173</v>
      </c>
      <c r="N153" s="110" t="s">
        <v>531</v>
      </c>
    </row>
    <row r="154" spans="1:14" ht="46.5" customHeight="1" x14ac:dyDescent="0.2">
      <c r="A154" s="113">
        <v>42184</v>
      </c>
      <c r="B154" s="110" t="s">
        <v>5640</v>
      </c>
      <c r="C154" s="110" t="s">
        <v>5639</v>
      </c>
      <c r="D154" s="110" t="s">
        <v>5638</v>
      </c>
      <c r="E154" s="110" t="s">
        <v>386</v>
      </c>
      <c r="F154" s="110" t="s">
        <v>5637</v>
      </c>
      <c r="G154" s="110" t="s">
        <v>428</v>
      </c>
      <c r="H154" s="110" t="s">
        <v>5636</v>
      </c>
      <c r="I154" s="112">
        <v>145</v>
      </c>
      <c r="J154" s="111" t="s">
        <v>5635</v>
      </c>
      <c r="K154" s="110" t="s">
        <v>51</v>
      </c>
      <c r="L154" s="110" t="s">
        <v>33</v>
      </c>
      <c r="M154" s="110" t="s">
        <v>173</v>
      </c>
      <c r="N154" s="110" t="s">
        <v>531</v>
      </c>
    </row>
    <row r="155" spans="1:14" ht="46.5" customHeight="1" x14ac:dyDescent="0.2">
      <c r="A155" s="113">
        <v>42156</v>
      </c>
      <c r="B155" s="110" t="s">
        <v>5634</v>
      </c>
      <c r="C155" s="110" t="s">
        <v>1145</v>
      </c>
      <c r="D155" s="110" t="s">
        <v>528</v>
      </c>
      <c r="E155" s="110" t="s">
        <v>207</v>
      </c>
      <c r="F155" s="110" t="s">
        <v>25</v>
      </c>
      <c r="G155" s="110" t="s">
        <v>25</v>
      </c>
      <c r="H155" s="110" t="s">
        <v>1889</v>
      </c>
      <c r="I155" s="114" t="s">
        <v>528</v>
      </c>
      <c r="J155" s="111" t="s">
        <v>5633</v>
      </c>
      <c r="K155" s="110" t="s">
        <v>53</v>
      </c>
      <c r="L155" s="110" t="s">
        <v>528</v>
      </c>
      <c r="M155" s="110" t="s">
        <v>173</v>
      </c>
      <c r="N155" s="110" t="s">
        <v>531</v>
      </c>
    </row>
    <row r="156" spans="1:14" ht="46.5" customHeight="1" x14ac:dyDescent="0.2">
      <c r="A156" s="113">
        <v>42156</v>
      </c>
      <c r="B156" s="110" t="s">
        <v>5632</v>
      </c>
      <c r="C156" s="110" t="s">
        <v>1002</v>
      </c>
      <c r="D156" s="110" t="s">
        <v>5631</v>
      </c>
      <c r="E156" s="110" t="s">
        <v>483</v>
      </c>
      <c r="F156" s="110" t="s">
        <v>5630</v>
      </c>
      <c r="G156" s="110" t="s">
        <v>5630</v>
      </c>
      <c r="H156" s="110" t="s">
        <v>528</v>
      </c>
      <c r="I156" s="114" t="s">
        <v>528</v>
      </c>
      <c r="J156" s="111" t="s">
        <v>5629</v>
      </c>
      <c r="K156" s="110" t="s">
        <v>54</v>
      </c>
      <c r="L156" s="110" t="s">
        <v>528</v>
      </c>
      <c r="M156" s="110" t="s">
        <v>173</v>
      </c>
      <c r="N156" s="110" t="s">
        <v>531</v>
      </c>
    </row>
    <row r="157" spans="1:14" ht="46.5" customHeight="1" x14ac:dyDescent="0.2">
      <c r="A157" s="113">
        <v>42156</v>
      </c>
      <c r="B157" s="110" t="s">
        <v>5628</v>
      </c>
      <c r="C157" s="110" t="s">
        <v>4918</v>
      </c>
      <c r="D157" s="110" t="s">
        <v>5627</v>
      </c>
      <c r="E157" s="110" t="s">
        <v>209</v>
      </c>
      <c r="F157" s="110" t="s">
        <v>331</v>
      </c>
      <c r="G157" s="110" t="s">
        <v>140</v>
      </c>
      <c r="H157" s="110" t="s">
        <v>1955</v>
      </c>
      <c r="I157" s="114" t="s">
        <v>528</v>
      </c>
      <c r="J157" s="111" t="s">
        <v>5626</v>
      </c>
      <c r="K157" s="110" t="s">
        <v>55</v>
      </c>
      <c r="L157" s="110" t="s">
        <v>528</v>
      </c>
      <c r="M157" s="110" t="s">
        <v>173</v>
      </c>
      <c r="N157" s="110" t="s">
        <v>531</v>
      </c>
    </row>
    <row r="158" spans="1:14" ht="46.5" customHeight="1" x14ac:dyDescent="0.2">
      <c r="A158" s="113">
        <v>42156</v>
      </c>
      <c r="B158" s="110" t="s">
        <v>5625</v>
      </c>
      <c r="C158" s="110" t="s">
        <v>295</v>
      </c>
      <c r="D158" s="110" t="s">
        <v>528</v>
      </c>
      <c r="E158" s="110" t="s">
        <v>288</v>
      </c>
      <c r="F158" s="110" t="s">
        <v>5534</v>
      </c>
      <c r="G158" s="110" t="s">
        <v>5533</v>
      </c>
      <c r="H158" s="110" t="s">
        <v>5532</v>
      </c>
      <c r="I158" s="114" t="s">
        <v>528</v>
      </c>
      <c r="J158" s="111" t="s">
        <v>5624</v>
      </c>
      <c r="K158" s="110" t="s">
        <v>56</v>
      </c>
      <c r="L158" s="110" t="s">
        <v>528</v>
      </c>
      <c r="M158" s="110" t="s">
        <v>173</v>
      </c>
      <c r="N158" s="110" t="s">
        <v>531</v>
      </c>
    </row>
    <row r="159" spans="1:14" ht="46.5" customHeight="1" x14ac:dyDescent="0.2">
      <c r="A159" s="113">
        <v>42156</v>
      </c>
      <c r="B159" s="110" t="s">
        <v>5623</v>
      </c>
      <c r="C159" s="110" t="s">
        <v>5622</v>
      </c>
      <c r="D159" s="110" t="s">
        <v>5621</v>
      </c>
      <c r="E159" s="110" t="s">
        <v>251</v>
      </c>
      <c r="F159" s="110" t="s">
        <v>3165</v>
      </c>
      <c r="G159" s="110" t="s">
        <v>3164</v>
      </c>
      <c r="H159" s="110" t="s">
        <v>3163</v>
      </c>
      <c r="I159" s="114" t="s">
        <v>528</v>
      </c>
      <c r="J159" s="111" t="s">
        <v>5620</v>
      </c>
      <c r="K159" s="110" t="s">
        <v>58</v>
      </c>
      <c r="L159" s="110" t="s">
        <v>486</v>
      </c>
      <c r="M159" s="110" t="s">
        <v>173</v>
      </c>
      <c r="N159" s="110" t="s">
        <v>531</v>
      </c>
    </row>
    <row r="160" spans="1:14" ht="46.5" customHeight="1" x14ac:dyDescent="0.2">
      <c r="A160" s="113">
        <v>42156</v>
      </c>
      <c r="B160" s="110" t="s">
        <v>5619</v>
      </c>
      <c r="C160" s="110" t="s">
        <v>3578</v>
      </c>
      <c r="D160" s="110" t="s">
        <v>5618</v>
      </c>
      <c r="E160" s="110" t="s">
        <v>346</v>
      </c>
      <c r="F160" s="110" t="s">
        <v>5617</v>
      </c>
      <c r="G160" s="110" t="s">
        <v>5616</v>
      </c>
      <c r="H160" s="110" t="s">
        <v>5615</v>
      </c>
      <c r="I160" s="114" t="s">
        <v>528</v>
      </c>
      <c r="J160" s="111" t="s">
        <v>5614</v>
      </c>
      <c r="K160" s="110" t="s">
        <v>59</v>
      </c>
      <c r="L160" s="110" t="s">
        <v>528</v>
      </c>
      <c r="M160" s="110" t="s">
        <v>173</v>
      </c>
      <c r="N160" s="110" t="s">
        <v>531</v>
      </c>
    </row>
    <row r="161" spans="1:14" ht="46.5" customHeight="1" x14ac:dyDescent="0.2">
      <c r="A161" s="113">
        <v>42156</v>
      </c>
      <c r="B161" s="110" t="s">
        <v>5613</v>
      </c>
      <c r="C161" s="110" t="s">
        <v>5612</v>
      </c>
      <c r="D161" s="110" t="s">
        <v>5611</v>
      </c>
      <c r="E161" s="110" t="s">
        <v>251</v>
      </c>
      <c r="F161" s="110" t="s">
        <v>5610</v>
      </c>
      <c r="G161" s="110" t="s">
        <v>139</v>
      </c>
      <c r="H161" s="110" t="s">
        <v>5609</v>
      </c>
      <c r="I161" s="114" t="s">
        <v>528</v>
      </c>
      <c r="J161" s="111" t="s">
        <v>5608</v>
      </c>
      <c r="K161" s="110" t="s">
        <v>59</v>
      </c>
      <c r="L161" s="110" t="s">
        <v>528</v>
      </c>
      <c r="M161" s="110" t="s">
        <v>173</v>
      </c>
      <c r="N161" s="110" t="s">
        <v>531</v>
      </c>
    </row>
    <row r="162" spans="1:14" ht="46.5" customHeight="1" x14ac:dyDescent="0.2">
      <c r="A162" s="113">
        <v>42156</v>
      </c>
      <c r="B162" s="110" t="s">
        <v>5607</v>
      </c>
      <c r="C162" s="110" t="s">
        <v>1536</v>
      </c>
      <c r="D162" s="110" t="s">
        <v>5606</v>
      </c>
      <c r="E162" s="110" t="s">
        <v>183</v>
      </c>
      <c r="F162" s="110" t="s">
        <v>5605</v>
      </c>
      <c r="G162" s="110" t="s">
        <v>5605</v>
      </c>
      <c r="H162" s="110" t="s">
        <v>5604</v>
      </c>
      <c r="I162" s="114" t="s">
        <v>528</v>
      </c>
      <c r="J162" s="111" t="s">
        <v>5603</v>
      </c>
      <c r="K162" s="110" t="s">
        <v>58</v>
      </c>
      <c r="L162" s="110" t="s">
        <v>2565</v>
      </c>
      <c r="M162" s="110" t="s">
        <v>173</v>
      </c>
      <c r="N162" s="110" t="s">
        <v>531</v>
      </c>
    </row>
    <row r="163" spans="1:14" ht="46.5" customHeight="1" x14ac:dyDescent="0.2">
      <c r="A163" s="113">
        <v>42156</v>
      </c>
      <c r="B163" s="110" t="s">
        <v>5602</v>
      </c>
      <c r="C163" s="110" t="s">
        <v>1512</v>
      </c>
      <c r="D163" s="110" t="s">
        <v>5601</v>
      </c>
      <c r="E163" s="110" t="s">
        <v>183</v>
      </c>
      <c r="F163" s="110" t="s">
        <v>159</v>
      </c>
      <c r="G163" s="110" t="s">
        <v>159</v>
      </c>
      <c r="H163" s="110" t="s">
        <v>528</v>
      </c>
      <c r="I163" s="114" t="s">
        <v>528</v>
      </c>
      <c r="J163" s="111" t="s">
        <v>5600</v>
      </c>
      <c r="K163" s="110" t="s">
        <v>58</v>
      </c>
      <c r="L163" s="110" t="s">
        <v>127</v>
      </c>
      <c r="M163" s="110" t="s">
        <v>173</v>
      </c>
      <c r="N163" s="110" t="s">
        <v>531</v>
      </c>
    </row>
    <row r="164" spans="1:14" ht="46.5" customHeight="1" x14ac:dyDescent="0.2">
      <c r="A164" s="113">
        <v>42156</v>
      </c>
      <c r="B164" s="110" t="s">
        <v>5599</v>
      </c>
      <c r="C164" s="110" t="s">
        <v>5598</v>
      </c>
      <c r="D164" s="110" t="s">
        <v>5597</v>
      </c>
      <c r="E164" s="110" t="s">
        <v>277</v>
      </c>
      <c r="F164" s="110" t="s">
        <v>5596</v>
      </c>
      <c r="G164" s="110" t="s">
        <v>5595</v>
      </c>
      <c r="H164" s="110" t="s">
        <v>5594</v>
      </c>
      <c r="I164" s="114" t="s">
        <v>528</v>
      </c>
      <c r="J164" s="111" t="s">
        <v>5593</v>
      </c>
      <c r="K164" s="110" t="s">
        <v>57</v>
      </c>
      <c r="L164" s="110" t="s">
        <v>5592</v>
      </c>
      <c r="M164" s="110" t="s">
        <v>173</v>
      </c>
      <c r="N164" s="110" t="s">
        <v>531</v>
      </c>
    </row>
    <row r="165" spans="1:14" ht="46.5" customHeight="1" x14ac:dyDescent="0.2">
      <c r="A165" s="113">
        <v>42156</v>
      </c>
      <c r="B165" s="110" t="s">
        <v>5591</v>
      </c>
      <c r="C165" s="110" t="s">
        <v>5590</v>
      </c>
      <c r="D165" s="110" t="s">
        <v>528</v>
      </c>
      <c r="E165" s="110" t="s">
        <v>185</v>
      </c>
      <c r="F165" s="110" t="s">
        <v>19</v>
      </c>
      <c r="G165" s="110" t="s">
        <v>19</v>
      </c>
      <c r="H165" s="110" t="s">
        <v>224</v>
      </c>
      <c r="I165" s="114" t="s">
        <v>528</v>
      </c>
      <c r="J165" s="111" t="s">
        <v>5589</v>
      </c>
      <c r="K165" s="110" t="s">
        <v>50</v>
      </c>
      <c r="L165" s="110" t="s">
        <v>528</v>
      </c>
      <c r="M165" s="110" t="s">
        <v>173</v>
      </c>
      <c r="N165" s="110" t="s">
        <v>526</v>
      </c>
    </row>
    <row r="166" spans="1:14" ht="46.5" customHeight="1" x14ac:dyDescent="0.2">
      <c r="A166" s="113">
        <v>42156</v>
      </c>
      <c r="B166" s="110" t="s">
        <v>5588</v>
      </c>
      <c r="C166" s="110" t="s">
        <v>624</v>
      </c>
      <c r="D166" s="110" t="s">
        <v>5587</v>
      </c>
      <c r="E166" s="110" t="s">
        <v>251</v>
      </c>
      <c r="F166" s="110" t="s">
        <v>5586</v>
      </c>
      <c r="G166" s="110" t="s">
        <v>362</v>
      </c>
      <c r="H166" s="110" t="s">
        <v>5585</v>
      </c>
      <c r="I166" s="114" t="s">
        <v>528</v>
      </c>
      <c r="J166" s="111" t="s">
        <v>5584</v>
      </c>
      <c r="K166" s="110" t="s">
        <v>55</v>
      </c>
      <c r="L166" s="110" t="s">
        <v>528</v>
      </c>
      <c r="M166" s="110" t="s">
        <v>173</v>
      </c>
      <c r="N166" s="110" t="s">
        <v>526</v>
      </c>
    </row>
    <row r="167" spans="1:14" ht="46.5" customHeight="1" x14ac:dyDescent="0.2">
      <c r="A167" s="113">
        <v>42156</v>
      </c>
      <c r="B167" s="110" t="s">
        <v>5583</v>
      </c>
      <c r="C167" s="110" t="s">
        <v>5582</v>
      </c>
      <c r="D167" s="110" t="s">
        <v>5581</v>
      </c>
      <c r="E167" s="110" t="s">
        <v>266</v>
      </c>
      <c r="F167" s="110" t="s">
        <v>5580</v>
      </c>
      <c r="G167" s="110" t="s">
        <v>19</v>
      </c>
      <c r="H167" s="110" t="s">
        <v>5579</v>
      </c>
      <c r="I167" s="114" t="s">
        <v>528</v>
      </c>
      <c r="J167" s="111" t="s">
        <v>5578</v>
      </c>
      <c r="K167" s="110" t="s">
        <v>52</v>
      </c>
      <c r="L167" s="110" t="s">
        <v>528</v>
      </c>
      <c r="M167" s="110" t="s">
        <v>173</v>
      </c>
      <c r="N167" s="110" t="s">
        <v>526</v>
      </c>
    </row>
    <row r="168" spans="1:14" ht="46.5" customHeight="1" x14ac:dyDescent="0.2">
      <c r="A168" s="113">
        <v>42155</v>
      </c>
      <c r="B168" s="110" t="s">
        <v>5577</v>
      </c>
      <c r="C168" s="110" t="s">
        <v>1536</v>
      </c>
      <c r="D168" s="110" t="s">
        <v>5576</v>
      </c>
      <c r="E168" s="110" t="s">
        <v>183</v>
      </c>
      <c r="F168" s="110" t="s">
        <v>5575</v>
      </c>
      <c r="G168" s="110" t="s">
        <v>5575</v>
      </c>
      <c r="H168" s="110" t="s">
        <v>5574</v>
      </c>
      <c r="I168" s="114" t="s">
        <v>528</v>
      </c>
      <c r="J168" s="111" t="s">
        <v>5573</v>
      </c>
      <c r="K168" s="110" t="s">
        <v>58</v>
      </c>
      <c r="L168" s="110" t="s">
        <v>5572</v>
      </c>
      <c r="M168" s="110" t="s">
        <v>173</v>
      </c>
      <c r="N168" s="110" t="s">
        <v>526</v>
      </c>
    </row>
    <row r="169" spans="1:14" ht="46.5" customHeight="1" x14ac:dyDescent="0.2">
      <c r="A169" s="113">
        <v>42153</v>
      </c>
      <c r="B169" s="110" t="s">
        <v>5571</v>
      </c>
      <c r="C169" s="110" t="s">
        <v>5570</v>
      </c>
      <c r="D169" s="110" t="s">
        <v>5569</v>
      </c>
      <c r="E169" s="110" t="s">
        <v>237</v>
      </c>
      <c r="F169" s="110" t="s">
        <v>5568</v>
      </c>
      <c r="G169" s="110" t="s">
        <v>489</v>
      </c>
      <c r="H169" s="110" t="s">
        <v>5567</v>
      </c>
      <c r="I169" s="114" t="s">
        <v>528</v>
      </c>
      <c r="J169" s="111" t="s">
        <v>5566</v>
      </c>
      <c r="K169" s="110" t="s">
        <v>51</v>
      </c>
      <c r="L169" s="110" t="s">
        <v>3075</v>
      </c>
      <c r="M169" s="110" t="s">
        <v>173</v>
      </c>
      <c r="N169" s="110" t="s">
        <v>526</v>
      </c>
    </row>
    <row r="170" spans="1:14" ht="46.5" customHeight="1" x14ac:dyDescent="0.2">
      <c r="A170" s="113">
        <v>42153</v>
      </c>
      <c r="B170" s="110" t="s">
        <v>5565</v>
      </c>
      <c r="C170" s="110" t="s">
        <v>211</v>
      </c>
      <c r="D170" s="110" t="s">
        <v>528</v>
      </c>
      <c r="E170" s="110" t="s">
        <v>193</v>
      </c>
      <c r="F170" s="110" t="s">
        <v>1317</v>
      </c>
      <c r="G170" s="110" t="s">
        <v>1317</v>
      </c>
      <c r="H170" s="110" t="s">
        <v>1316</v>
      </c>
      <c r="I170" s="112">
        <v>26</v>
      </c>
      <c r="J170" s="111" t="s">
        <v>5564</v>
      </c>
      <c r="K170" s="110" t="s">
        <v>50</v>
      </c>
      <c r="L170" s="110" t="s">
        <v>528</v>
      </c>
      <c r="M170" s="110" t="s">
        <v>173</v>
      </c>
      <c r="N170" s="110" t="s">
        <v>531</v>
      </c>
    </row>
    <row r="171" spans="1:14" ht="46.5" customHeight="1" x14ac:dyDescent="0.2">
      <c r="A171" s="113">
        <v>42153</v>
      </c>
      <c r="B171" s="110" t="s">
        <v>5563</v>
      </c>
      <c r="C171" s="110" t="s">
        <v>5562</v>
      </c>
      <c r="D171" s="110" t="s">
        <v>5561</v>
      </c>
      <c r="E171" s="110" t="s">
        <v>186</v>
      </c>
      <c r="F171" s="110" t="s">
        <v>5560</v>
      </c>
      <c r="G171" s="110" t="s">
        <v>115</v>
      </c>
      <c r="H171" s="110" t="s">
        <v>528</v>
      </c>
      <c r="I171" s="114" t="s">
        <v>528</v>
      </c>
      <c r="J171" s="111" t="s">
        <v>5559</v>
      </c>
      <c r="K171" s="110" t="s">
        <v>57</v>
      </c>
      <c r="L171" s="110" t="s">
        <v>528</v>
      </c>
      <c r="M171" s="110" t="s">
        <v>173</v>
      </c>
      <c r="N171" s="110" t="s">
        <v>526</v>
      </c>
    </row>
    <row r="172" spans="1:14" ht="46.5" customHeight="1" x14ac:dyDescent="0.2">
      <c r="A172" s="113">
        <v>42156</v>
      </c>
      <c r="B172" s="110" t="s">
        <v>5558</v>
      </c>
      <c r="C172" s="110" t="s">
        <v>4701</v>
      </c>
      <c r="D172" s="110" t="s">
        <v>5557</v>
      </c>
      <c r="E172" s="110" t="s">
        <v>174</v>
      </c>
      <c r="F172" s="110" t="s">
        <v>5556</v>
      </c>
      <c r="G172" s="110" t="s">
        <v>20</v>
      </c>
      <c r="H172" s="110" t="s">
        <v>5555</v>
      </c>
      <c r="I172" s="112">
        <v>10.17</v>
      </c>
      <c r="J172" s="111" t="s">
        <v>5554</v>
      </c>
      <c r="K172" s="110" t="s">
        <v>60</v>
      </c>
      <c r="L172" s="110" t="s">
        <v>528</v>
      </c>
      <c r="M172" s="110" t="s">
        <v>173</v>
      </c>
      <c r="N172" s="110" t="s">
        <v>526</v>
      </c>
    </row>
    <row r="173" spans="1:14" ht="46.5" customHeight="1" x14ac:dyDescent="0.2">
      <c r="A173" s="113">
        <v>42152</v>
      </c>
      <c r="B173" s="110" t="s">
        <v>5553</v>
      </c>
      <c r="C173" s="110" t="s">
        <v>286</v>
      </c>
      <c r="D173" s="110" t="s">
        <v>528</v>
      </c>
      <c r="E173" s="110" t="s">
        <v>181</v>
      </c>
      <c r="F173" s="110" t="s">
        <v>5552</v>
      </c>
      <c r="G173" s="110" t="s">
        <v>1227</v>
      </c>
      <c r="H173" s="110" t="s">
        <v>5551</v>
      </c>
      <c r="I173" s="114" t="s">
        <v>528</v>
      </c>
      <c r="J173" s="111" t="s">
        <v>5550</v>
      </c>
      <c r="K173" s="110" t="s">
        <v>57</v>
      </c>
      <c r="L173" s="110" t="s">
        <v>528</v>
      </c>
      <c r="M173" s="110" t="s">
        <v>173</v>
      </c>
      <c r="N173" s="110" t="s">
        <v>526</v>
      </c>
    </row>
    <row r="174" spans="1:14" ht="46.5" customHeight="1" x14ac:dyDescent="0.2">
      <c r="A174" s="113">
        <v>42152</v>
      </c>
      <c r="B174" s="110" t="s">
        <v>5549</v>
      </c>
      <c r="C174" s="110" t="s">
        <v>208</v>
      </c>
      <c r="D174" s="110" t="s">
        <v>528</v>
      </c>
      <c r="E174" s="110" t="s">
        <v>193</v>
      </c>
      <c r="F174" s="110" t="s">
        <v>138</v>
      </c>
      <c r="G174" s="110" t="s">
        <v>138</v>
      </c>
      <c r="H174" s="110" t="s">
        <v>213</v>
      </c>
      <c r="I174" s="112">
        <v>10.35</v>
      </c>
      <c r="J174" s="111" t="s">
        <v>5548</v>
      </c>
      <c r="K174" s="110" t="s">
        <v>50</v>
      </c>
      <c r="L174" s="110" t="s">
        <v>528</v>
      </c>
      <c r="M174" s="110" t="s">
        <v>173</v>
      </c>
      <c r="N174" s="110" t="s">
        <v>531</v>
      </c>
    </row>
    <row r="175" spans="1:14" ht="46.5" customHeight="1" x14ac:dyDescent="0.2">
      <c r="A175" s="113">
        <v>42152</v>
      </c>
      <c r="B175" s="110" t="s">
        <v>5547</v>
      </c>
      <c r="C175" s="110" t="s">
        <v>4571</v>
      </c>
      <c r="D175" s="110" t="s">
        <v>5546</v>
      </c>
      <c r="E175" s="110" t="s">
        <v>266</v>
      </c>
      <c r="F175" s="110" t="s">
        <v>5545</v>
      </c>
      <c r="G175" s="110" t="s">
        <v>5544</v>
      </c>
      <c r="H175" s="110" t="s">
        <v>5543</v>
      </c>
      <c r="I175" s="114" t="s">
        <v>528</v>
      </c>
      <c r="J175" s="111" t="s">
        <v>5542</v>
      </c>
      <c r="K175" s="110" t="s">
        <v>58</v>
      </c>
      <c r="L175" s="110" t="s">
        <v>528</v>
      </c>
      <c r="M175" s="110" t="s">
        <v>173</v>
      </c>
      <c r="N175" s="110" t="s">
        <v>531</v>
      </c>
    </row>
    <row r="176" spans="1:14" ht="46.5" customHeight="1" x14ac:dyDescent="0.2">
      <c r="A176" s="113">
        <v>42152</v>
      </c>
      <c r="B176" s="110" t="s">
        <v>5541</v>
      </c>
      <c r="C176" s="110" t="s">
        <v>5540</v>
      </c>
      <c r="D176" s="110" t="s">
        <v>5539</v>
      </c>
      <c r="E176" s="110" t="s">
        <v>288</v>
      </c>
      <c r="F176" s="110" t="s">
        <v>5534</v>
      </c>
      <c r="G176" s="110" t="s">
        <v>5533</v>
      </c>
      <c r="H176" s="110" t="s">
        <v>5532</v>
      </c>
      <c r="I176" s="114" t="s">
        <v>528</v>
      </c>
      <c r="J176" s="111" t="s">
        <v>5538</v>
      </c>
      <c r="K176" s="110" t="s">
        <v>56</v>
      </c>
      <c r="L176" s="110" t="s">
        <v>528</v>
      </c>
      <c r="M176" s="110" t="s">
        <v>173</v>
      </c>
      <c r="N176" s="110" t="s">
        <v>531</v>
      </c>
    </row>
    <row r="177" spans="1:14" ht="46.5" customHeight="1" x14ac:dyDescent="0.2">
      <c r="A177" s="113">
        <v>42152</v>
      </c>
      <c r="B177" s="110" t="s">
        <v>5537</v>
      </c>
      <c r="C177" s="110" t="s">
        <v>5536</v>
      </c>
      <c r="D177" s="110" t="s">
        <v>5535</v>
      </c>
      <c r="E177" s="110" t="s">
        <v>222</v>
      </c>
      <c r="F177" s="110" t="s">
        <v>5534</v>
      </c>
      <c r="G177" s="110" t="s">
        <v>5533</v>
      </c>
      <c r="H177" s="110" t="s">
        <v>5532</v>
      </c>
      <c r="I177" s="114" t="s">
        <v>528</v>
      </c>
      <c r="J177" s="111" t="s">
        <v>5531</v>
      </c>
      <c r="K177" s="110" t="s">
        <v>2882</v>
      </c>
      <c r="L177" s="110" t="s">
        <v>528</v>
      </c>
      <c r="M177" s="110" t="s">
        <v>173</v>
      </c>
      <c r="N177" s="110" t="s">
        <v>531</v>
      </c>
    </row>
    <row r="178" spans="1:14" ht="46.5" customHeight="1" x14ac:dyDescent="0.2">
      <c r="A178" s="113">
        <v>42152</v>
      </c>
      <c r="B178" s="110" t="s">
        <v>5530</v>
      </c>
      <c r="C178" s="110" t="s">
        <v>5529</v>
      </c>
      <c r="D178" s="110" t="s">
        <v>5528</v>
      </c>
      <c r="E178" s="110" t="s">
        <v>175</v>
      </c>
      <c r="F178" s="110" t="s">
        <v>3607</v>
      </c>
      <c r="G178" s="110" t="s">
        <v>1410</v>
      </c>
      <c r="H178" s="110" t="s">
        <v>3606</v>
      </c>
      <c r="I178" s="114" t="s">
        <v>528</v>
      </c>
      <c r="J178" s="111" t="s">
        <v>5527</v>
      </c>
      <c r="K178" s="110" t="s">
        <v>51</v>
      </c>
      <c r="L178" s="110" t="s">
        <v>528</v>
      </c>
      <c r="M178" s="110" t="s">
        <v>173</v>
      </c>
      <c r="N178" s="110" t="s">
        <v>531</v>
      </c>
    </row>
    <row r="179" spans="1:14" ht="46.5" customHeight="1" x14ac:dyDescent="0.2">
      <c r="A179" s="113">
        <v>42152</v>
      </c>
      <c r="B179" s="110" t="s">
        <v>5526</v>
      </c>
      <c r="C179" s="110" t="s">
        <v>200</v>
      </c>
      <c r="D179" s="110" t="s">
        <v>5525</v>
      </c>
      <c r="E179" s="110" t="s">
        <v>193</v>
      </c>
      <c r="F179" s="110" t="s">
        <v>159</v>
      </c>
      <c r="G179" s="110" t="s">
        <v>159</v>
      </c>
      <c r="H179" s="110" t="s">
        <v>528</v>
      </c>
      <c r="I179" s="114" t="s">
        <v>528</v>
      </c>
      <c r="J179" s="111" t="s">
        <v>5524</v>
      </c>
      <c r="K179" s="110" t="s">
        <v>50</v>
      </c>
      <c r="L179" s="110" t="s">
        <v>528</v>
      </c>
      <c r="M179" s="110" t="s">
        <v>173</v>
      </c>
      <c r="N179" s="110" t="s">
        <v>531</v>
      </c>
    </row>
    <row r="180" spans="1:14" ht="46.5" customHeight="1" x14ac:dyDescent="0.2">
      <c r="A180" s="113">
        <v>42152</v>
      </c>
      <c r="B180" s="110" t="s">
        <v>5523</v>
      </c>
      <c r="C180" s="110" t="s">
        <v>5522</v>
      </c>
      <c r="D180" s="110" t="s">
        <v>5521</v>
      </c>
      <c r="E180" s="110" t="s">
        <v>174</v>
      </c>
      <c r="F180" s="110" t="s">
        <v>4641</v>
      </c>
      <c r="G180" s="110" t="s">
        <v>11</v>
      </c>
      <c r="H180" s="110" t="s">
        <v>4640</v>
      </c>
      <c r="I180" s="114" t="s">
        <v>528</v>
      </c>
      <c r="J180" s="111" t="s">
        <v>5520</v>
      </c>
      <c r="K180" s="110" t="s">
        <v>60</v>
      </c>
      <c r="L180" s="110" t="s">
        <v>1388</v>
      </c>
      <c r="M180" s="110" t="s">
        <v>173</v>
      </c>
      <c r="N180" s="110" t="s">
        <v>526</v>
      </c>
    </row>
    <row r="181" spans="1:14" ht="46.5" customHeight="1" x14ac:dyDescent="0.2">
      <c r="A181" s="113">
        <v>42152</v>
      </c>
      <c r="B181" s="110" t="s">
        <v>5519</v>
      </c>
      <c r="C181" s="110" t="s">
        <v>195</v>
      </c>
      <c r="D181" s="110" t="s">
        <v>528</v>
      </c>
      <c r="E181" s="110" t="s">
        <v>193</v>
      </c>
      <c r="F181" s="110" t="s">
        <v>16</v>
      </c>
      <c r="G181" s="110" t="s">
        <v>16</v>
      </c>
      <c r="H181" s="110" t="s">
        <v>210</v>
      </c>
      <c r="I181" s="112">
        <v>156.84</v>
      </c>
      <c r="J181" s="111" t="s">
        <v>5518</v>
      </c>
      <c r="K181" s="110" t="s">
        <v>50</v>
      </c>
      <c r="L181" s="110" t="s">
        <v>528</v>
      </c>
      <c r="M181" s="110" t="s">
        <v>173</v>
      </c>
      <c r="N181" s="110" t="s">
        <v>526</v>
      </c>
    </row>
    <row r="182" spans="1:14" ht="46.5" customHeight="1" x14ac:dyDescent="0.2">
      <c r="A182" s="113">
        <v>42152</v>
      </c>
      <c r="B182" s="110" t="s">
        <v>5517</v>
      </c>
      <c r="C182" s="110" t="s">
        <v>1788</v>
      </c>
      <c r="D182" s="110" t="s">
        <v>528</v>
      </c>
      <c r="E182" s="110" t="s">
        <v>220</v>
      </c>
      <c r="F182" s="110" t="s">
        <v>5516</v>
      </c>
      <c r="G182" s="110" t="s">
        <v>5312</v>
      </c>
      <c r="H182" s="110" t="s">
        <v>5515</v>
      </c>
      <c r="I182" s="114" t="s">
        <v>528</v>
      </c>
      <c r="J182" s="111" t="s">
        <v>5514</v>
      </c>
      <c r="K182" s="110" t="s">
        <v>58</v>
      </c>
      <c r="L182" s="110" t="s">
        <v>528</v>
      </c>
      <c r="M182" s="110" t="s">
        <v>173</v>
      </c>
      <c r="N182" s="110" t="s">
        <v>526</v>
      </c>
    </row>
    <row r="183" spans="1:14" ht="46.5" customHeight="1" x14ac:dyDescent="0.2">
      <c r="A183" s="113">
        <v>42151</v>
      </c>
      <c r="B183" s="110" t="s">
        <v>5513</v>
      </c>
      <c r="C183" s="110" t="s">
        <v>4712</v>
      </c>
      <c r="D183" s="110" t="s">
        <v>5512</v>
      </c>
      <c r="E183" s="110" t="s">
        <v>175</v>
      </c>
      <c r="F183" s="110" t="s">
        <v>375</v>
      </c>
      <c r="G183" s="110" t="s">
        <v>144</v>
      </c>
      <c r="H183" s="110" t="s">
        <v>1828</v>
      </c>
      <c r="I183" s="114" t="s">
        <v>528</v>
      </c>
      <c r="J183" s="111" t="s">
        <v>5511</v>
      </c>
      <c r="K183" s="110" t="s">
        <v>51</v>
      </c>
      <c r="L183" s="110" t="s">
        <v>528</v>
      </c>
      <c r="M183" s="110" t="s">
        <v>173</v>
      </c>
      <c r="N183" s="110" t="s">
        <v>526</v>
      </c>
    </row>
    <row r="184" spans="1:14" ht="46.5" customHeight="1" x14ac:dyDescent="0.2">
      <c r="A184" s="113">
        <v>42151</v>
      </c>
      <c r="B184" s="110" t="s">
        <v>5510</v>
      </c>
      <c r="C184" s="110" t="s">
        <v>198</v>
      </c>
      <c r="D184" s="110" t="s">
        <v>5509</v>
      </c>
      <c r="E184" s="110" t="s">
        <v>199</v>
      </c>
      <c r="F184" s="110" t="s">
        <v>5508</v>
      </c>
      <c r="G184" s="110" t="s">
        <v>428</v>
      </c>
      <c r="H184" s="110" t="s">
        <v>5507</v>
      </c>
      <c r="I184" s="114" t="s">
        <v>528</v>
      </c>
      <c r="J184" s="111" t="s">
        <v>5506</v>
      </c>
      <c r="K184" s="110" t="s">
        <v>51</v>
      </c>
      <c r="L184" s="110" t="s">
        <v>528</v>
      </c>
      <c r="M184" s="110" t="s">
        <v>173</v>
      </c>
      <c r="N184" s="110" t="s">
        <v>531</v>
      </c>
    </row>
    <row r="185" spans="1:14" ht="46.5" customHeight="1" x14ac:dyDescent="0.2">
      <c r="A185" s="113">
        <v>42151</v>
      </c>
      <c r="B185" s="110" t="s">
        <v>5505</v>
      </c>
      <c r="C185" s="110" t="s">
        <v>5504</v>
      </c>
      <c r="D185" s="110" t="s">
        <v>5503</v>
      </c>
      <c r="E185" s="110" t="s">
        <v>172</v>
      </c>
      <c r="F185" s="110" t="s">
        <v>5502</v>
      </c>
      <c r="G185" s="110" t="s">
        <v>136</v>
      </c>
      <c r="H185" s="110" t="s">
        <v>5501</v>
      </c>
      <c r="I185" s="114" t="s">
        <v>528</v>
      </c>
      <c r="J185" s="111" t="s">
        <v>5500</v>
      </c>
      <c r="K185" s="110" t="s">
        <v>60</v>
      </c>
      <c r="L185" s="110" t="s">
        <v>137</v>
      </c>
      <c r="M185" s="110" t="s">
        <v>173</v>
      </c>
      <c r="N185" s="110" t="s">
        <v>531</v>
      </c>
    </row>
    <row r="186" spans="1:14" ht="46.5" customHeight="1" x14ac:dyDescent="0.2">
      <c r="A186" s="113">
        <v>42151</v>
      </c>
      <c r="B186" s="110" t="s">
        <v>5499</v>
      </c>
      <c r="C186" s="110" t="s">
        <v>211</v>
      </c>
      <c r="D186" s="110" t="s">
        <v>528</v>
      </c>
      <c r="E186" s="110" t="s">
        <v>193</v>
      </c>
      <c r="F186" s="110" t="s">
        <v>129</v>
      </c>
      <c r="G186" s="110" t="s">
        <v>129</v>
      </c>
      <c r="H186" s="110" t="s">
        <v>212</v>
      </c>
      <c r="I186" s="112">
        <v>6</v>
      </c>
      <c r="J186" s="111" t="s">
        <v>5498</v>
      </c>
      <c r="K186" s="110" t="s">
        <v>50</v>
      </c>
      <c r="L186" s="110" t="s">
        <v>528</v>
      </c>
      <c r="M186" s="110" t="s">
        <v>173</v>
      </c>
      <c r="N186" s="110" t="s">
        <v>531</v>
      </c>
    </row>
    <row r="187" spans="1:14" ht="46.5" customHeight="1" x14ac:dyDescent="0.2">
      <c r="A187" s="113">
        <v>42151</v>
      </c>
      <c r="B187" s="110" t="s">
        <v>5497</v>
      </c>
      <c r="C187" s="110" t="s">
        <v>203</v>
      </c>
      <c r="D187" s="110" t="s">
        <v>528</v>
      </c>
      <c r="E187" s="110" t="s">
        <v>204</v>
      </c>
      <c r="F187" s="110" t="s">
        <v>159</v>
      </c>
      <c r="G187" s="110" t="s">
        <v>159</v>
      </c>
      <c r="H187" s="110" t="s">
        <v>528</v>
      </c>
      <c r="I187" s="112">
        <v>52.344999999999999</v>
      </c>
      <c r="J187" s="111" t="s">
        <v>5496</v>
      </c>
      <c r="K187" s="110" t="s">
        <v>54</v>
      </c>
      <c r="L187" s="110" t="s">
        <v>3725</v>
      </c>
      <c r="M187" s="110" t="s">
        <v>173</v>
      </c>
      <c r="N187" s="110" t="s">
        <v>526</v>
      </c>
    </row>
    <row r="188" spans="1:14" ht="46.5" customHeight="1" x14ac:dyDescent="0.2">
      <c r="A188" s="113">
        <v>42150</v>
      </c>
      <c r="B188" s="110" t="s">
        <v>5495</v>
      </c>
      <c r="C188" s="110" t="s">
        <v>4701</v>
      </c>
      <c r="D188" s="110" t="s">
        <v>5494</v>
      </c>
      <c r="E188" s="110" t="s">
        <v>174</v>
      </c>
      <c r="F188" s="110" t="s">
        <v>992</v>
      </c>
      <c r="G188" s="110" t="s">
        <v>136</v>
      </c>
      <c r="H188" s="110" t="s">
        <v>1668</v>
      </c>
      <c r="I188" s="114" t="s">
        <v>528</v>
      </c>
      <c r="J188" s="111" t="s">
        <v>5493</v>
      </c>
      <c r="K188" s="110" t="s">
        <v>60</v>
      </c>
      <c r="L188" s="110" t="s">
        <v>528</v>
      </c>
      <c r="M188" s="110" t="s">
        <v>173</v>
      </c>
      <c r="N188" s="110" t="s">
        <v>526</v>
      </c>
    </row>
    <row r="189" spans="1:14" ht="46.5" customHeight="1" x14ac:dyDescent="0.2">
      <c r="A189" s="113">
        <v>42150</v>
      </c>
      <c r="B189" s="110" t="s">
        <v>5492</v>
      </c>
      <c r="C189" s="110" t="s">
        <v>5491</v>
      </c>
      <c r="D189" s="110" t="s">
        <v>5490</v>
      </c>
      <c r="E189" s="110" t="s">
        <v>174</v>
      </c>
      <c r="F189" s="110" t="s">
        <v>5489</v>
      </c>
      <c r="G189" s="110" t="s">
        <v>110</v>
      </c>
      <c r="H189" s="110" t="s">
        <v>5488</v>
      </c>
      <c r="I189" s="114" t="s">
        <v>528</v>
      </c>
      <c r="J189" s="111" t="s">
        <v>5487</v>
      </c>
      <c r="K189" s="110" t="s">
        <v>60</v>
      </c>
      <c r="L189" s="110" t="s">
        <v>528</v>
      </c>
      <c r="M189" s="110" t="s">
        <v>173</v>
      </c>
      <c r="N189" s="110" t="s">
        <v>531</v>
      </c>
    </row>
    <row r="190" spans="1:14" ht="46.5" customHeight="1" x14ac:dyDescent="0.2">
      <c r="A190" s="113">
        <v>42150</v>
      </c>
      <c r="B190" s="110" t="s">
        <v>5486</v>
      </c>
      <c r="C190" s="110" t="s">
        <v>5485</v>
      </c>
      <c r="D190" s="110" t="s">
        <v>5484</v>
      </c>
      <c r="E190" s="110" t="s">
        <v>253</v>
      </c>
      <c r="F190" s="110" t="s">
        <v>159</v>
      </c>
      <c r="G190" s="110" t="s">
        <v>159</v>
      </c>
      <c r="H190" s="110" t="s">
        <v>528</v>
      </c>
      <c r="I190" s="114" t="s">
        <v>528</v>
      </c>
      <c r="J190" s="111" t="s">
        <v>5483</v>
      </c>
      <c r="K190" s="110" t="s">
        <v>59</v>
      </c>
      <c r="L190" s="110" t="s">
        <v>33</v>
      </c>
      <c r="M190" s="110" t="s">
        <v>173</v>
      </c>
      <c r="N190" s="110" t="s">
        <v>531</v>
      </c>
    </row>
    <row r="191" spans="1:14" ht="46.5" customHeight="1" x14ac:dyDescent="0.2">
      <c r="A191" s="113">
        <v>42146</v>
      </c>
      <c r="B191" s="110" t="s">
        <v>5482</v>
      </c>
      <c r="C191" s="110" t="s">
        <v>203</v>
      </c>
      <c r="D191" s="110" t="s">
        <v>528</v>
      </c>
      <c r="E191" s="110" t="s">
        <v>204</v>
      </c>
      <c r="F191" s="110" t="s">
        <v>572</v>
      </c>
      <c r="G191" s="110" t="s">
        <v>487</v>
      </c>
      <c r="H191" s="110" t="s">
        <v>571</v>
      </c>
      <c r="I191" s="112">
        <v>61.951999999999998</v>
      </c>
      <c r="J191" s="111" t="s">
        <v>5481</v>
      </c>
      <c r="K191" s="110" t="s">
        <v>54</v>
      </c>
      <c r="L191" s="110" t="s">
        <v>528</v>
      </c>
      <c r="M191" s="110" t="s">
        <v>173</v>
      </c>
      <c r="N191" s="110" t="s">
        <v>526</v>
      </c>
    </row>
    <row r="192" spans="1:14" ht="46.5" customHeight="1" x14ac:dyDescent="0.2">
      <c r="A192" s="113">
        <v>42146</v>
      </c>
      <c r="B192" s="110" t="s">
        <v>5480</v>
      </c>
      <c r="C192" s="110" t="s">
        <v>196</v>
      </c>
      <c r="D192" s="110" t="s">
        <v>5479</v>
      </c>
      <c r="E192" s="110" t="s">
        <v>174</v>
      </c>
      <c r="F192" s="110" t="s">
        <v>5478</v>
      </c>
      <c r="G192" s="110" t="s">
        <v>5477</v>
      </c>
      <c r="H192" s="110" t="s">
        <v>5476</v>
      </c>
      <c r="I192" s="112">
        <v>3</v>
      </c>
      <c r="J192" s="111" t="s">
        <v>5475</v>
      </c>
      <c r="K192" s="110" t="s">
        <v>60</v>
      </c>
      <c r="L192" s="110" t="s">
        <v>528</v>
      </c>
      <c r="M192" s="110" t="s">
        <v>173</v>
      </c>
      <c r="N192" s="110" t="s">
        <v>526</v>
      </c>
    </row>
    <row r="193" spans="1:14" ht="46.5" customHeight="1" x14ac:dyDescent="0.2">
      <c r="A193" s="113">
        <v>42146</v>
      </c>
      <c r="B193" s="110" t="s">
        <v>431</v>
      </c>
      <c r="C193" s="110" t="s">
        <v>182</v>
      </c>
      <c r="D193" s="110" t="s">
        <v>429</v>
      </c>
      <c r="E193" s="110" t="s">
        <v>183</v>
      </c>
      <c r="F193" s="110" t="s">
        <v>430</v>
      </c>
      <c r="G193" s="110" t="s">
        <v>430</v>
      </c>
      <c r="H193" s="110" t="s">
        <v>5474</v>
      </c>
      <c r="I193" s="114" t="s">
        <v>528</v>
      </c>
      <c r="J193" s="111" t="s">
        <v>5473</v>
      </c>
      <c r="K193" s="110" t="s">
        <v>60</v>
      </c>
      <c r="L193" s="110" t="s">
        <v>528</v>
      </c>
      <c r="M193" s="110" t="s">
        <v>173</v>
      </c>
      <c r="N193" s="110" t="s">
        <v>531</v>
      </c>
    </row>
    <row r="194" spans="1:14" ht="46.5" customHeight="1" x14ac:dyDescent="0.2">
      <c r="A194" s="113">
        <v>42146</v>
      </c>
      <c r="B194" s="110" t="s">
        <v>5472</v>
      </c>
      <c r="C194" s="110" t="s">
        <v>196</v>
      </c>
      <c r="D194" s="110" t="s">
        <v>5471</v>
      </c>
      <c r="E194" s="110" t="s">
        <v>174</v>
      </c>
      <c r="F194" s="110" t="s">
        <v>5470</v>
      </c>
      <c r="G194" s="110" t="s">
        <v>153</v>
      </c>
      <c r="H194" s="110" t="s">
        <v>5469</v>
      </c>
      <c r="I194" s="114" t="s">
        <v>528</v>
      </c>
      <c r="J194" s="111" t="s">
        <v>5468</v>
      </c>
      <c r="K194" s="110" t="s">
        <v>60</v>
      </c>
      <c r="L194" s="110" t="s">
        <v>528</v>
      </c>
      <c r="M194" s="110" t="s">
        <v>173</v>
      </c>
      <c r="N194" s="110" t="s">
        <v>531</v>
      </c>
    </row>
    <row r="195" spans="1:14" ht="46.5" customHeight="1" x14ac:dyDescent="0.2">
      <c r="A195" s="113">
        <v>42146</v>
      </c>
      <c r="B195" s="110" t="s">
        <v>5467</v>
      </c>
      <c r="C195" s="110" t="s">
        <v>380</v>
      </c>
      <c r="D195" s="110" t="s">
        <v>528</v>
      </c>
      <c r="E195" s="110" t="s">
        <v>234</v>
      </c>
      <c r="F195" s="110" t="s">
        <v>5466</v>
      </c>
      <c r="G195" s="110" t="s">
        <v>5466</v>
      </c>
      <c r="H195" s="110" t="s">
        <v>528</v>
      </c>
      <c r="I195" s="114" t="s">
        <v>528</v>
      </c>
      <c r="J195" s="111" t="s">
        <v>5465</v>
      </c>
      <c r="K195" s="110" t="s">
        <v>54</v>
      </c>
      <c r="L195" s="110" t="s">
        <v>252</v>
      </c>
      <c r="M195" s="110" t="s">
        <v>173</v>
      </c>
      <c r="N195" s="110" t="s">
        <v>531</v>
      </c>
    </row>
    <row r="196" spans="1:14" ht="46.5" customHeight="1" x14ac:dyDescent="0.2">
      <c r="A196" s="113">
        <v>42146</v>
      </c>
      <c r="B196" s="110" t="s">
        <v>5464</v>
      </c>
      <c r="C196" s="110" t="s">
        <v>4571</v>
      </c>
      <c r="D196" s="110" t="s">
        <v>5463</v>
      </c>
      <c r="E196" s="110" t="s">
        <v>266</v>
      </c>
      <c r="F196" s="110" t="s">
        <v>5462</v>
      </c>
      <c r="G196" s="110" t="s">
        <v>5462</v>
      </c>
      <c r="H196" s="110" t="s">
        <v>5461</v>
      </c>
      <c r="I196" s="114" t="s">
        <v>528</v>
      </c>
      <c r="J196" s="111" t="s">
        <v>5460</v>
      </c>
      <c r="K196" s="110" t="s">
        <v>58</v>
      </c>
      <c r="L196" s="110" t="s">
        <v>528</v>
      </c>
      <c r="M196" s="110" t="s">
        <v>173</v>
      </c>
      <c r="N196" s="110" t="s">
        <v>531</v>
      </c>
    </row>
    <row r="197" spans="1:14" ht="46.5" customHeight="1" x14ac:dyDescent="0.2">
      <c r="A197" s="113">
        <v>42146</v>
      </c>
      <c r="B197" s="110" t="s">
        <v>5459</v>
      </c>
      <c r="C197" s="110" t="s">
        <v>5458</v>
      </c>
      <c r="D197" s="110" t="s">
        <v>5457</v>
      </c>
      <c r="E197" s="110" t="s">
        <v>201</v>
      </c>
      <c r="F197" s="110" t="s">
        <v>1366</v>
      </c>
      <c r="G197" s="110" t="s">
        <v>142</v>
      </c>
      <c r="H197" s="110" t="s">
        <v>1365</v>
      </c>
      <c r="I197" s="114" t="s">
        <v>528</v>
      </c>
      <c r="J197" s="111" t="s">
        <v>5456</v>
      </c>
      <c r="K197" s="110" t="s">
        <v>59</v>
      </c>
      <c r="L197" s="110" t="s">
        <v>528</v>
      </c>
      <c r="M197" s="110" t="s">
        <v>173</v>
      </c>
      <c r="N197" s="110" t="s">
        <v>531</v>
      </c>
    </row>
    <row r="198" spans="1:14" ht="46.5" customHeight="1" x14ac:dyDescent="0.2">
      <c r="A198" s="113">
        <v>42146</v>
      </c>
      <c r="B198" s="110" t="s">
        <v>457</v>
      </c>
      <c r="C198" s="110" t="s">
        <v>5455</v>
      </c>
      <c r="D198" s="110" t="s">
        <v>657</v>
      </c>
      <c r="E198" s="110" t="s">
        <v>209</v>
      </c>
      <c r="F198" s="110" t="s">
        <v>159</v>
      </c>
      <c r="G198" s="110" t="s">
        <v>159</v>
      </c>
      <c r="H198" s="110" t="s">
        <v>528</v>
      </c>
      <c r="I198" s="114" t="s">
        <v>528</v>
      </c>
      <c r="J198" s="111" t="s">
        <v>5454</v>
      </c>
      <c r="K198" s="110" t="s">
        <v>55</v>
      </c>
      <c r="L198" s="110" t="s">
        <v>528</v>
      </c>
      <c r="M198" s="110" t="s">
        <v>173</v>
      </c>
      <c r="N198" s="110" t="s">
        <v>531</v>
      </c>
    </row>
    <row r="199" spans="1:14" ht="46.5" customHeight="1" x14ac:dyDescent="0.2">
      <c r="A199" s="113">
        <v>42150</v>
      </c>
      <c r="B199" s="110" t="s">
        <v>5453</v>
      </c>
      <c r="C199" s="110" t="s">
        <v>3654</v>
      </c>
      <c r="D199" s="110" t="s">
        <v>528</v>
      </c>
      <c r="E199" s="110" t="s">
        <v>237</v>
      </c>
      <c r="F199" s="110" t="s">
        <v>795</v>
      </c>
      <c r="G199" s="110" t="s">
        <v>19</v>
      </c>
      <c r="H199" s="110" t="s">
        <v>791</v>
      </c>
      <c r="I199" s="112">
        <v>16.751999999999999</v>
      </c>
      <c r="J199" s="111" t="s">
        <v>5452</v>
      </c>
      <c r="K199" s="110" t="s">
        <v>54</v>
      </c>
      <c r="L199" s="110" t="s">
        <v>496</v>
      </c>
      <c r="M199" s="110" t="s">
        <v>173</v>
      </c>
      <c r="N199" s="110" t="s">
        <v>526</v>
      </c>
    </row>
    <row r="200" spans="1:14" ht="46.5" customHeight="1" x14ac:dyDescent="0.2">
      <c r="A200" s="113">
        <v>42167</v>
      </c>
      <c r="B200" s="110" t="s">
        <v>1405</v>
      </c>
      <c r="C200" s="110" t="s">
        <v>5451</v>
      </c>
      <c r="D200" s="110" t="s">
        <v>1404</v>
      </c>
      <c r="E200" s="110" t="s">
        <v>288</v>
      </c>
      <c r="F200" s="110" t="s">
        <v>27</v>
      </c>
      <c r="G200" s="110" t="s">
        <v>27</v>
      </c>
      <c r="H200" s="110" t="s">
        <v>623</v>
      </c>
      <c r="I200" s="114" t="s">
        <v>528</v>
      </c>
      <c r="J200" s="111" t="s">
        <v>5450</v>
      </c>
      <c r="K200" s="110" t="s">
        <v>56</v>
      </c>
      <c r="L200" s="110" t="s">
        <v>32</v>
      </c>
      <c r="M200" s="110" t="s">
        <v>173</v>
      </c>
      <c r="N200" s="110" t="s">
        <v>531</v>
      </c>
    </row>
    <row r="201" spans="1:14" ht="46.5" customHeight="1" x14ac:dyDescent="0.2">
      <c r="A201" s="113">
        <v>42145</v>
      </c>
      <c r="B201" s="110" t="s">
        <v>5449</v>
      </c>
      <c r="C201" s="110" t="s">
        <v>4932</v>
      </c>
      <c r="D201" s="110" t="s">
        <v>5448</v>
      </c>
      <c r="E201" s="110" t="s">
        <v>277</v>
      </c>
      <c r="F201" s="110" t="s">
        <v>151</v>
      </c>
      <c r="G201" s="110" t="s">
        <v>26</v>
      </c>
      <c r="H201" s="110" t="s">
        <v>282</v>
      </c>
      <c r="I201" s="114" t="s">
        <v>528</v>
      </c>
      <c r="J201" s="111" t="s">
        <v>5447</v>
      </c>
      <c r="K201" s="110" t="s">
        <v>57</v>
      </c>
      <c r="L201" s="110" t="s">
        <v>528</v>
      </c>
      <c r="M201" s="110" t="s">
        <v>173</v>
      </c>
      <c r="N201" s="110" t="s">
        <v>531</v>
      </c>
    </row>
    <row r="202" spans="1:14" ht="46.5" customHeight="1" x14ac:dyDescent="0.2">
      <c r="A202" s="113">
        <v>42145</v>
      </c>
      <c r="B202" s="110" t="s">
        <v>5446</v>
      </c>
      <c r="C202" s="110" t="s">
        <v>196</v>
      </c>
      <c r="D202" s="110" t="s">
        <v>5445</v>
      </c>
      <c r="E202" s="110" t="s">
        <v>174</v>
      </c>
      <c r="F202" s="110" t="s">
        <v>5444</v>
      </c>
      <c r="G202" s="110" t="s">
        <v>146</v>
      </c>
      <c r="H202" s="110" t="s">
        <v>5443</v>
      </c>
      <c r="I202" s="114" t="s">
        <v>528</v>
      </c>
      <c r="J202" s="111" t="s">
        <v>5442</v>
      </c>
      <c r="K202" s="110" t="s">
        <v>60</v>
      </c>
      <c r="L202" s="110" t="s">
        <v>33</v>
      </c>
      <c r="M202" s="110" t="s">
        <v>173</v>
      </c>
      <c r="N202" s="110" t="s">
        <v>531</v>
      </c>
    </row>
    <row r="203" spans="1:14" ht="46.5" customHeight="1" x14ac:dyDescent="0.2">
      <c r="A203" s="113">
        <v>42145</v>
      </c>
      <c r="B203" s="110" t="s">
        <v>5441</v>
      </c>
      <c r="C203" s="110" t="s">
        <v>5440</v>
      </c>
      <c r="D203" s="110" t="s">
        <v>5439</v>
      </c>
      <c r="E203" s="110" t="s">
        <v>271</v>
      </c>
      <c r="F203" s="110" t="s">
        <v>505</v>
      </c>
      <c r="G203" s="110" t="s">
        <v>505</v>
      </c>
      <c r="H203" s="110" t="s">
        <v>1930</v>
      </c>
      <c r="I203" s="114" t="s">
        <v>528</v>
      </c>
      <c r="J203" s="111" t="s">
        <v>5438</v>
      </c>
      <c r="K203" s="110" t="s">
        <v>51</v>
      </c>
      <c r="L203" s="110" t="s">
        <v>528</v>
      </c>
      <c r="M203" s="110" t="s">
        <v>173</v>
      </c>
      <c r="N203" s="110" t="s">
        <v>531</v>
      </c>
    </row>
    <row r="204" spans="1:14" ht="46.5" customHeight="1" x14ac:dyDescent="0.2">
      <c r="A204" s="113">
        <v>42144</v>
      </c>
      <c r="B204" s="110" t="s">
        <v>5437</v>
      </c>
      <c r="C204" s="110" t="s">
        <v>1390</v>
      </c>
      <c r="D204" s="110" t="s">
        <v>5436</v>
      </c>
      <c r="E204" s="110" t="s">
        <v>345</v>
      </c>
      <c r="F204" s="110" t="s">
        <v>992</v>
      </c>
      <c r="G204" s="110" t="s">
        <v>136</v>
      </c>
      <c r="H204" s="110" t="s">
        <v>1668</v>
      </c>
      <c r="I204" s="114" t="s">
        <v>528</v>
      </c>
      <c r="J204" s="111" t="s">
        <v>5435</v>
      </c>
      <c r="K204" s="110" t="s">
        <v>59</v>
      </c>
      <c r="L204" s="110" t="s">
        <v>528</v>
      </c>
      <c r="M204" s="110" t="s">
        <v>173</v>
      </c>
      <c r="N204" s="110" t="s">
        <v>526</v>
      </c>
    </row>
    <row r="205" spans="1:14" ht="46.5" customHeight="1" x14ac:dyDescent="0.2">
      <c r="A205" s="113">
        <v>42144</v>
      </c>
      <c r="B205" s="110" t="s">
        <v>5434</v>
      </c>
      <c r="C205" s="110" t="s">
        <v>4701</v>
      </c>
      <c r="D205" s="110" t="s">
        <v>5433</v>
      </c>
      <c r="E205" s="110" t="s">
        <v>174</v>
      </c>
      <c r="F205" s="110" t="s">
        <v>152</v>
      </c>
      <c r="G205" s="110" t="s">
        <v>152</v>
      </c>
      <c r="H205" s="110" t="s">
        <v>515</v>
      </c>
      <c r="I205" s="114" t="s">
        <v>528</v>
      </c>
      <c r="J205" s="111" t="s">
        <v>5432</v>
      </c>
      <c r="K205" s="110" t="s">
        <v>60</v>
      </c>
      <c r="L205" s="110" t="s">
        <v>528</v>
      </c>
      <c r="M205" s="110" t="s">
        <v>173</v>
      </c>
      <c r="N205" s="110" t="s">
        <v>531</v>
      </c>
    </row>
    <row r="206" spans="1:14" ht="46.5" customHeight="1" x14ac:dyDescent="0.2">
      <c r="A206" s="113">
        <v>42156</v>
      </c>
      <c r="B206" s="110" t="s">
        <v>1370</v>
      </c>
      <c r="C206" s="110" t="s">
        <v>1662</v>
      </c>
      <c r="D206" s="110" t="s">
        <v>1369</v>
      </c>
      <c r="E206" s="110" t="s">
        <v>202</v>
      </c>
      <c r="F206" s="110" t="s">
        <v>147</v>
      </c>
      <c r="G206" s="110" t="s">
        <v>147</v>
      </c>
      <c r="H206" s="110" t="s">
        <v>5431</v>
      </c>
      <c r="I206" s="114" t="s">
        <v>528</v>
      </c>
      <c r="J206" s="111" t="s">
        <v>5430</v>
      </c>
      <c r="K206" s="110" t="s">
        <v>56</v>
      </c>
      <c r="L206" s="110" t="s">
        <v>528</v>
      </c>
      <c r="M206" s="110" t="s">
        <v>173</v>
      </c>
      <c r="N206" s="110" t="s">
        <v>531</v>
      </c>
    </row>
    <row r="207" spans="1:14" ht="46.5" customHeight="1" x14ac:dyDescent="0.2">
      <c r="A207" s="113">
        <v>42144</v>
      </c>
      <c r="B207" s="110" t="s">
        <v>5429</v>
      </c>
      <c r="C207" s="110" t="s">
        <v>195</v>
      </c>
      <c r="D207" s="110" t="s">
        <v>528</v>
      </c>
      <c r="E207" s="110" t="s">
        <v>193</v>
      </c>
      <c r="F207" s="110" t="s">
        <v>3977</v>
      </c>
      <c r="G207" s="110" t="s">
        <v>2975</v>
      </c>
      <c r="H207" s="110" t="s">
        <v>528</v>
      </c>
      <c r="I207" s="112">
        <v>650.29999999999995</v>
      </c>
      <c r="J207" s="111" t="s">
        <v>5428</v>
      </c>
      <c r="K207" s="110" t="s">
        <v>50</v>
      </c>
      <c r="L207" s="110" t="s">
        <v>5427</v>
      </c>
      <c r="M207" s="110" t="s">
        <v>173</v>
      </c>
      <c r="N207" s="110" t="s">
        <v>531</v>
      </c>
    </row>
    <row r="208" spans="1:14" ht="46.5" customHeight="1" x14ac:dyDescent="0.2">
      <c r="A208" s="113">
        <v>42144</v>
      </c>
      <c r="B208" s="110" t="s">
        <v>5426</v>
      </c>
      <c r="C208" s="110" t="s">
        <v>5425</v>
      </c>
      <c r="D208" s="110" t="s">
        <v>5424</v>
      </c>
      <c r="E208" s="110" t="s">
        <v>271</v>
      </c>
      <c r="F208" s="110" t="s">
        <v>5423</v>
      </c>
      <c r="G208" s="110" t="s">
        <v>124</v>
      </c>
      <c r="H208" s="110" t="s">
        <v>5422</v>
      </c>
      <c r="I208" s="114" t="s">
        <v>528</v>
      </c>
      <c r="J208" s="111" t="s">
        <v>5421</v>
      </c>
      <c r="K208" s="110" t="s">
        <v>52</v>
      </c>
      <c r="L208" s="110" t="s">
        <v>5420</v>
      </c>
      <c r="M208" s="110" t="s">
        <v>173</v>
      </c>
      <c r="N208" s="110" t="s">
        <v>531</v>
      </c>
    </row>
    <row r="209" spans="1:14" ht="46.5" customHeight="1" x14ac:dyDescent="0.2">
      <c r="A209" s="113">
        <v>42144</v>
      </c>
      <c r="B209" s="110" t="s">
        <v>5419</v>
      </c>
      <c r="C209" s="110" t="s">
        <v>5418</v>
      </c>
      <c r="D209" s="110" t="s">
        <v>5417</v>
      </c>
      <c r="E209" s="110" t="s">
        <v>9</v>
      </c>
      <c r="F209" s="110" t="s">
        <v>608</v>
      </c>
      <c r="G209" s="110" t="s">
        <v>474</v>
      </c>
      <c r="H209" s="110" t="s">
        <v>730</v>
      </c>
      <c r="I209" s="114" t="s">
        <v>528</v>
      </c>
      <c r="J209" s="111" t="s">
        <v>5416</v>
      </c>
      <c r="K209" s="110" t="s">
        <v>9</v>
      </c>
      <c r="L209" s="110" t="s">
        <v>528</v>
      </c>
      <c r="M209" s="110" t="s">
        <v>173</v>
      </c>
      <c r="N209" s="110" t="s">
        <v>531</v>
      </c>
    </row>
    <row r="210" spans="1:14" ht="46.5" customHeight="1" x14ac:dyDescent="0.2">
      <c r="A210" s="113">
        <v>42144</v>
      </c>
      <c r="B210" s="110" t="s">
        <v>5415</v>
      </c>
      <c r="C210" s="110" t="s">
        <v>5414</v>
      </c>
      <c r="D210" s="110" t="s">
        <v>5413</v>
      </c>
      <c r="E210" s="110" t="s">
        <v>361</v>
      </c>
      <c r="F210" s="110" t="s">
        <v>608</v>
      </c>
      <c r="G210" s="110" t="s">
        <v>474</v>
      </c>
      <c r="H210" s="110" t="s">
        <v>730</v>
      </c>
      <c r="I210" s="114" t="s">
        <v>528</v>
      </c>
      <c r="J210" s="111" t="s">
        <v>5412</v>
      </c>
      <c r="K210" s="110" t="s">
        <v>54</v>
      </c>
      <c r="L210" s="110" t="s">
        <v>528</v>
      </c>
      <c r="M210" s="110" t="s">
        <v>173</v>
      </c>
      <c r="N210" s="110" t="s">
        <v>531</v>
      </c>
    </row>
    <row r="211" spans="1:14" ht="46.5" customHeight="1" x14ac:dyDescent="0.2">
      <c r="A211" s="113">
        <v>42143</v>
      </c>
      <c r="B211" s="110" t="s">
        <v>5411</v>
      </c>
      <c r="C211" s="110" t="s">
        <v>4701</v>
      </c>
      <c r="D211" s="110" t="s">
        <v>5410</v>
      </c>
      <c r="E211" s="110" t="s">
        <v>174</v>
      </c>
      <c r="F211" s="110" t="s">
        <v>466</v>
      </c>
      <c r="G211" s="110" t="s">
        <v>465</v>
      </c>
      <c r="H211" s="110" t="s">
        <v>648</v>
      </c>
      <c r="I211" s="114" t="s">
        <v>528</v>
      </c>
      <c r="J211" s="111" t="s">
        <v>5409</v>
      </c>
      <c r="K211" s="110" t="s">
        <v>60</v>
      </c>
      <c r="L211" s="110" t="s">
        <v>528</v>
      </c>
      <c r="M211" s="110" t="s">
        <v>173</v>
      </c>
      <c r="N211" s="110" t="s">
        <v>526</v>
      </c>
    </row>
    <row r="212" spans="1:14" ht="46.5" customHeight="1" x14ac:dyDescent="0.2">
      <c r="A212" s="113">
        <v>42143</v>
      </c>
      <c r="B212" s="110" t="s">
        <v>5408</v>
      </c>
      <c r="C212" s="110" t="s">
        <v>1962</v>
      </c>
      <c r="D212" s="110" t="s">
        <v>528</v>
      </c>
      <c r="E212" s="110" t="s">
        <v>172</v>
      </c>
      <c r="F212" s="110" t="s">
        <v>5407</v>
      </c>
      <c r="G212" s="110" t="s">
        <v>5406</v>
      </c>
      <c r="H212" s="110" t="s">
        <v>5405</v>
      </c>
      <c r="I212" s="114" t="s">
        <v>528</v>
      </c>
      <c r="J212" s="111" t="s">
        <v>5404</v>
      </c>
      <c r="K212" s="110" t="s">
        <v>60</v>
      </c>
      <c r="L212" s="110" t="s">
        <v>528</v>
      </c>
      <c r="M212" s="110" t="s">
        <v>173</v>
      </c>
      <c r="N212" s="110" t="s">
        <v>531</v>
      </c>
    </row>
    <row r="213" spans="1:14" ht="46.5" customHeight="1" x14ac:dyDescent="0.2">
      <c r="A213" s="113">
        <v>42143</v>
      </c>
      <c r="B213" s="110" t="s">
        <v>5403</v>
      </c>
      <c r="C213" s="110" t="s">
        <v>208</v>
      </c>
      <c r="D213" s="110" t="s">
        <v>528</v>
      </c>
      <c r="E213" s="110" t="s">
        <v>193</v>
      </c>
      <c r="F213" s="110" t="s">
        <v>847</v>
      </c>
      <c r="G213" s="110" t="s">
        <v>2401</v>
      </c>
      <c r="H213" s="110" t="s">
        <v>846</v>
      </c>
      <c r="I213" s="112">
        <v>72</v>
      </c>
      <c r="J213" s="111" t="s">
        <v>5402</v>
      </c>
      <c r="K213" s="110" t="s">
        <v>50</v>
      </c>
      <c r="L213" s="110" t="s">
        <v>528</v>
      </c>
      <c r="M213" s="110" t="s">
        <v>173</v>
      </c>
      <c r="N213" s="110" t="s">
        <v>531</v>
      </c>
    </row>
    <row r="214" spans="1:14" ht="46.5" customHeight="1" x14ac:dyDescent="0.2">
      <c r="A214" s="113">
        <v>42143</v>
      </c>
      <c r="B214" s="110" t="s">
        <v>954</v>
      </c>
      <c r="C214" s="110" t="s">
        <v>5401</v>
      </c>
      <c r="D214" s="110" t="s">
        <v>1607</v>
      </c>
      <c r="E214" s="110" t="s">
        <v>288</v>
      </c>
      <c r="F214" s="110" t="s">
        <v>28</v>
      </c>
      <c r="G214" s="110" t="s">
        <v>28</v>
      </c>
      <c r="H214" s="110" t="s">
        <v>241</v>
      </c>
      <c r="I214" s="114" t="s">
        <v>528</v>
      </c>
      <c r="J214" s="111" t="s">
        <v>5400</v>
      </c>
      <c r="K214" s="110" t="s">
        <v>56</v>
      </c>
      <c r="L214" s="110" t="s">
        <v>40</v>
      </c>
      <c r="M214" s="110" t="s">
        <v>173</v>
      </c>
      <c r="N214" s="110" t="s">
        <v>531</v>
      </c>
    </row>
    <row r="215" spans="1:14" ht="46.5" customHeight="1" x14ac:dyDescent="0.2">
      <c r="A215" s="113">
        <v>42143</v>
      </c>
      <c r="B215" s="110" t="s">
        <v>5399</v>
      </c>
      <c r="C215" s="110" t="s">
        <v>203</v>
      </c>
      <c r="D215" s="110" t="s">
        <v>528</v>
      </c>
      <c r="E215" s="110" t="s">
        <v>204</v>
      </c>
      <c r="F215" s="110" t="s">
        <v>847</v>
      </c>
      <c r="G215" s="110" t="s">
        <v>2401</v>
      </c>
      <c r="H215" s="110" t="s">
        <v>846</v>
      </c>
      <c r="I215" s="114" t="s">
        <v>528</v>
      </c>
      <c r="J215" s="111" t="s">
        <v>5398</v>
      </c>
      <c r="K215" s="110" t="s">
        <v>54</v>
      </c>
      <c r="L215" s="110" t="s">
        <v>528</v>
      </c>
      <c r="M215" s="110" t="s">
        <v>173</v>
      </c>
      <c r="N215" s="110" t="s">
        <v>531</v>
      </c>
    </row>
    <row r="216" spans="1:14" ht="46.5" customHeight="1" x14ac:dyDescent="0.2">
      <c r="A216" s="113">
        <v>42142</v>
      </c>
      <c r="B216" s="110" t="s">
        <v>5397</v>
      </c>
      <c r="C216" s="110" t="s">
        <v>5396</v>
      </c>
      <c r="D216" s="110" t="s">
        <v>5395</v>
      </c>
      <c r="E216" s="110" t="s">
        <v>199</v>
      </c>
      <c r="F216" s="110" t="s">
        <v>2546</v>
      </c>
      <c r="G216" s="110" t="s">
        <v>807</v>
      </c>
      <c r="H216" s="110" t="s">
        <v>2545</v>
      </c>
      <c r="I216" s="114" t="s">
        <v>528</v>
      </c>
      <c r="J216" s="111" t="s">
        <v>5394</v>
      </c>
      <c r="K216" s="110" t="s">
        <v>51</v>
      </c>
      <c r="L216" s="110" t="s">
        <v>5393</v>
      </c>
      <c r="M216" s="110" t="s">
        <v>173</v>
      </c>
      <c r="N216" s="110" t="s">
        <v>526</v>
      </c>
    </row>
    <row r="217" spans="1:14" ht="46.5" customHeight="1" x14ac:dyDescent="0.2">
      <c r="A217" s="113">
        <v>42142</v>
      </c>
      <c r="B217" s="110" t="s">
        <v>5392</v>
      </c>
      <c r="C217" s="110" t="s">
        <v>285</v>
      </c>
      <c r="D217" s="110" t="s">
        <v>5391</v>
      </c>
      <c r="E217" s="110" t="s">
        <v>277</v>
      </c>
      <c r="F217" s="110" t="s">
        <v>948</v>
      </c>
      <c r="G217" s="110" t="s">
        <v>154</v>
      </c>
      <c r="H217" s="110" t="s">
        <v>1597</v>
      </c>
      <c r="I217" s="114" t="s">
        <v>528</v>
      </c>
      <c r="J217" s="111" t="s">
        <v>5390</v>
      </c>
      <c r="K217" s="110" t="s">
        <v>57</v>
      </c>
      <c r="L217" s="110" t="s">
        <v>528</v>
      </c>
      <c r="M217" s="110" t="s">
        <v>173</v>
      </c>
      <c r="N217" s="110" t="s">
        <v>531</v>
      </c>
    </row>
    <row r="218" spans="1:14" ht="46.5" customHeight="1" x14ac:dyDescent="0.2">
      <c r="A218" s="113">
        <v>42178</v>
      </c>
      <c r="B218" s="110" t="s">
        <v>5389</v>
      </c>
      <c r="C218" s="110" t="s">
        <v>5388</v>
      </c>
      <c r="D218" s="110" t="s">
        <v>5387</v>
      </c>
      <c r="E218" s="110" t="s">
        <v>220</v>
      </c>
      <c r="F218" s="110" t="s">
        <v>3341</v>
      </c>
      <c r="G218" s="110" t="s">
        <v>3341</v>
      </c>
      <c r="H218" s="110" t="s">
        <v>5386</v>
      </c>
      <c r="I218" s="114" t="s">
        <v>528</v>
      </c>
      <c r="J218" s="111" t="s">
        <v>5385</v>
      </c>
      <c r="K218" s="110" t="s">
        <v>58</v>
      </c>
      <c r="L218" s="110" t="s">
        <v>32</v>
      </c>
      <c r="M218" s="110" t="s">
        <v>173</v>
      </c>
      <c r="N218" s="110" t="s">
        <v>531</v>
      </c>
    </row>
    <row r="219" spans="1:14" ht="46.5" customHeight="1" x14ac:dyDescent="0.2">
      <c r="A219" s="113">
        <v>42142</v>
      </c>
      <c r="B219" s="110" t="s">
        <v>5384</v>
      </c>
      <c r="C219" s="110" t="s">
        <v>2849</v>
      </c>
      <c r="D219" s="110" t="s">
        <v>5383</v>
      </c>
      <c r="E219" s="110" t="s">
        <v>178</v>
      </c>
      <c r="F219" s="110" t="s">
        <v>793</v>
      </c>
      <c r="G219" s="110" t="s">
        <v>792</v>
      </c>
      <c r="H219" s="110" t="s">
        <v>528</v>
      </c>
      <c r="I219" s="114" t="s">
        <v>528</v>
      </c>
      <c r="J219" s="111" t="s">
        <v>5382</v>
      </c>
      <c r="K219" s="110" t="s">
        <v>52</v>
      </c>
      <c r="L219" s="110" t="s">
        <v>528</v>
      </c>
      <c r="M219" s="110" t="s">
        <v>173</v>
      </c>
      <c r="N219" s="110" t="s">
        <v>526</v>
      </c>
    </row>
    <row r="220" spans="1:14" ht="46.5" customHeight="1" x14ac:dyDescent="0.2">
      <c r="A220" s="113">
        <v>42139</v>
      </c>
      <c r="B220" s="110" t="s">
        <v>5381</v>
      </c>
      <c r="C220" s="110" t="s">
        <v>5380</v>
      </c>
      <c r="D220" s="110" t="s">
        <v>528</v>
      </c>
      <c r="E220" s="110" t="s">
        <v>345</v>
      </c>
      <c r="F220" s="110" t="s">
        <v>3422</v>
      </c>
      <c r="G220" s="110" t="s">
        <v>3421</v>
      </c>
      <c r="H220" s="110" t="s">
        <v>3420</v>
      </c>
      <c r="I220" s="114" t="s">
        <v>528</v>
      </c>
      <c r="J220" s="111" t="s">
        <v>5379</v>
      </c>
      <c r="K220" s="110" t="s">
        <v>59</v>
      </c>
      <c r="L220" s="110" t="s">
        <v>790</v>
      </c>
      <c r="M220" s="110" t="s">
        <v>173</v>
      </c>
      <c r="N220" s="110" t="s">
        <v>526</v>
      </c>
    </row>
    <row r="221" spans="1:14" ht="46.5" customHeight="1" x14ac:dyDescent="0.2">
      <c r="A221" s="113">
        <v>42170</v>
      </c>
      <c r="B221" s="110" t="s">
        <v>5378</v>
      </c>
      <c r="C221" s="110" t="s">
        <v>2879</v>
      </c>
      <c r="D221" s="110" t="s">
        <v>528</v>
      </c>
      <c r="E221" s="110" t="s">
        <v>177</v>
      </c>
      <c r="F221" s="110" t="s">
        <v>5377</v>
      </c>
      <c r="G221" s="110" t="s">
        <v>103</v>
      </c>
      <c r="H221" s="110" t="s">
        <v>5376</v>
      </c>
      <c r="I221" s="114" t="s">
        <v>528</v>
      </c>
      <c r="J221" s="111" t="s">
        <v>5375</v>
      </c>
      <c r="K221" s="110" t="s">
        <v>51</v>
      </c>
      <c r="L221" s="110" t="s">
        <v>528</v>
      </c>
      <c r="M221" s="110" t="s">
        <v>173</v>
      </c>
      <c r="N221" s="110" t="s">
        <v>531</v>
      </c>
    </row>
    <row r="222" spans="1:14" ht="46.5" customHeight="1" x14ac:dyDescent="0.2">
      <c r="A222" s="113">
        <v>42139</v>
      </c>
      <c r="B222" s="110" t="s">
        <v>5374</v>
      </c>
      <c r="C222" s="110" t="s">
        <v>250</v>
      </c>
      <c r="D222" s="110" t="s">
        <v>528</v>
      </c>
      <c r="E222" s="110" t="s">
        <v>183</v>
      </c>
      <c r="F222" s="110" t="s">
        <v>5373</v>
      </c>
      <c r="G222" s="110" t="s">
        <v>116</v>
      </c>
      <c r="H222" s="110" t="s">
        <v>5372</v>
      </c>
      <c r="I222" s="114" t="s">
        <v>528</v>
      </c>
      <c r="J222" s="111" t="s">
        <v>5371</v>
      </c>
      <c r="K222" s="110" t="s">
        <v>58</v>
      </c>
      <c r="L222" s="110" t="s">
        <v>528</v>
      </c>
      <c r="M222" s="110" t="s">
        <v>173</v>
      </c>
      <c r="N222" s="110" t="s">
        <v>531</v>
      </c>
    </row>
    <row r="223" spans="1:14" ht="46.5" customHeight="1" x14ac:dyDescent="0.2">
      <c r="A223" s="113">
        <v>42139</v>
      </c>
      <c r="B223" s="110" t="s">
        <v>418</v>
      </c>
      <c r="C223" s="110" t="s">
        <v>5370</v>
      </c>
      <c r="D223" s="110" t="s">
        <v>696</v>
      </c>
      <c r="E223" s="110" t="s">
        <v>177</v>
      </c>
      <c r="F223" s="110" t="s">
        <v>136</v>
      </c>
      <c r="G223" s="110" t="s">
        <v>136</v>
      </c>
      <c r="H223" s="110" t="s">
        <v>416</v>
      </c>
      <c r="I223" s="114" t="s">
        <v>528</v>
      </c>
      <c r="J223" s="111" t="s">
        <v>5369</v>
      </c>
      <c r="K223" s="110" t="s">
        <v>60</v>
      </c>
      <c r="L223" s="110" t="s">
        <v>127</v>
      </c>
      <c r="M223" s="110" t="s">
        <v>173</v>
      </c>
      <c r="N223" s="110" t="s">
        <v>531</v>
      </c>
    </row>
    <row r="224" spans="1:14" ht="46.5" customHeight="1" x14ac:dyDescent="0.2">
      <c r="A224" s="113">
        <v>42138</v>
      </c>
      <c r="B224" s="110" t="s">
        <v>5368</v>
      </c>
      <c r="C224" s="110" t="s">
        <v>5367</v>
      </c>
      <c r="D224" s="110" t="s">
        <v>5366</v>
      </c>
      <c r="E224" s="110" t="s">
        <v>708</v>
      </c>
      <c r="F224" s="110" t="s">
        <v>11</v>
      </c>
      <c r="G224" s="110" t="s">
        <v>11</v>
      </c>
      <c r="H224" s="110" t="s">
        <v>384</v>
      </c>
      <c r="I224" s="112">
        <v>236.61</v>
      </c>
      <c r="J224" s="111" t="s">
        <v>5365</v>
      </c>
      <c r="K224" s="110" t="s">
        <v>51</v>
      </c>
      <c r="L224" s="110" t="s">
        <v>36</v>
      </c>
      <c r="M224" s="110" t="s">
        <v>173</v>
      </c>
      <c r="N224" s="110" t="s">
        <v>526</v>
      </c>
    </row>
    <row r="225" spans="1:14" ht="46.5" customHeight="1" x14ac:dyDescent="0.2">
      <c r="A225" s="113">
        <v>42138</v>
      </c>
      <c r="B225" s="110" t="s">
        <v>5364</v>
      </c>
      <c r="C225" s="110" t="s">
        <v>279</v>
      </c>
      <c r="D225" s="110" t="s">
        <v>528</v>
      </c>
      <c r="E225" s="110" t="s">
        <v>277</v>
      </c>
      <c r="F225" s="110" t="s">
        <v>283</v>
      </c>
      <c r="G225" s="110" t="s">
        <v>27</v>
      </c>
      <c r="H225" s="110" t="s">
        <v>284</v>
      </c>
      <c r="I225" s="114" t="s">
        <v>528</v>
      </c>
      <c r="J225" s="111" t="s">
        <v>5363</v>
      </c>
      <c r="K225" s="110" t="s">
        <v>57</v>
      </c>
      <c r="L225" s="110" t="s">
        <v>528</v>
      </c>
      <c r="M225" s="110" t="s">
        <v>173</v>
      </c>
      <c r="N225" s="110" t="s">
        <v>531</v>
      </c>
    </row>
    <row r="226" spans="1:14" ht="46.5" customHeight="1" x14ac:dyDescent="0.2">
      <c r="A226" s="113">
        <v>42138</v>
      </c>
      <c r="B226" s="110" t="s">
        <v>5362</v>
      </c>
      <c r="C226" s="110" t="s">
        <v>5361</v>
      </c>
      <c r="D226" s="110" t="s">
        <v>5360</v>
      </c>
      <c r="E226" s="110" t="s">
        <v>277</v>
      </c>
      <c r="F226" s="110" t="s">
        <v>114</v>
      </c>
      <c r="G226" s="110" t="s">
        <v>15</v>
      </c>
      <c r="H226" s="110" t="s">
        <v>1704</v>
      </c>
      <c r="I226" s="114" t="s">
        <v>528</v>
      </c>
      <c r="J226" s="111" t="s">
        <v>5359</v>
      </c>
      <c r="K226" s="110" t="s">
        <v>57</v>
      </c>
      <c r="L226" s="110" t="s">
        <v>528</v>
      </c>
      <c r="M226" s="110" t="s">
        <v>173</v>
      </c>
      <c r="N226" s="110" t="s">
        <v>531</v>
      </c>
    </row>
    <row r="227" spans="1:14" ht="46.5" customHeight="1" x14ac:dyDescent="0.2">
      <c r="A227" s="113">
        <v>42138</v>
      </c>
      <c r="B227" s="110" t="s">
        <v>5358</v>
      </c>
      <c r="C227" s="110" t="s">
        <v>5357</v>
      </c>
      <c r="D227" s="110" t="s">
        <v>5356</v>
      </c>
      <c r="E227" s="110" t="s">
        <v>185</v>
      </c>
      <c r="F227" s="110" t="s">
        <v>402</v>
      </c>
      <c r="G227" s="110" t="s">
        <v>4402</v>
      </c>
      <c r="H227" s="110" t="s">
        <v>719</v>
      </c>
      <c r="I227" s="114" t="s">
        <v>528</v>
      </c>
      <c r="J227" s="111" t="s">
        <v>5355</v>
      </c>
      <c r="K227" s="110" t="s">
        <v>58</v>
      </c>
      <c r="L227" s="110" t="s">
        <v>528</v>
      </c>
      <c r="M227" s="110" t="s">
        <v>173</v>
      </c>
      <c r="N227" s="110" t="s">
        <v>531</v>
      </c>
    </row>
    <row r="228" spans="1:14" ht="46.5" customHeight="1" x14ac:dyDescent="0.2">
      <c r="A228" s="113">
        <v>42138</v>
      </c>
      <c r="B228" s="110" t="s">
        <v>5354</v>
      </c>
      <c r="C228" s="110" t="s">
        <v>4932</v>
      </c>
      <c r="D228" s="110" t="s">
        <v>5353</v>
      </c>
      <c r="E228" s="110" t="s">
        <v>277</v>
      </c>
      <c r="F228" s="110" t="s">
        <v>283</v>
      </c>
      <c r="G228" s="110" t="s">
        <v>27</v>
      </c>
      <c r="H228" s="110" t="s">
        <v>284</v>
      </c>
      <c r="I228" s="114" t="s">
        <v>528</v>
      </c>
      <c r="J228" s="111" t="s">
        <v>5352</v>
      </c>
      <c r="K228" s="110" t="s">
        <v>57</v>
      </c>
      <c r="L228" s="110" t="s">
        <v>528</v>
      </c>
      <c r="M228" s="110" t="s">
        <v>173</v>
      </c>
      <c r="N228" s="110" t="s">
        <v>531</v>
      </c>
    </row>
    <row r="229" spans="1:14" ht="46.5" customHeight="1" x14ac:dyDescent="0.2">
      <c r="A229" s="113">
        <v>42138</v>
      </c>
      <c r="B229" s="110" t="s">
        <v>5351</v>
      </c>
      <c r="C229" s="110" t="s">
        <v>279</v>
      </c>
      <c r="D229" s="110" t="s">
        <v>528</v>
      </c>
      <c r="E229" s="110" t="s">
        <v>277</v>
      </c>
      <c r="F229" s="110" t="s">
        <v>283</v>
      </c>
      <c r="G229" s="110" t="s">
        <v>27</v>
      </c>
      <c r="H229" s="110" t="s">
        <v>284</v>
      </c>
      <c r="I229" s="114" t="s">
        <v>528</v>
      </c>
      <c r="J229" s="111" t="s">
        <v>5350</v>
      </c>
      <c r="K229" s="110" t="s">
        <v>57</v>
      </c>
      <c r="L229" s="110" t="s">
        <v>528</v>
      </c>
      <c r="M229" s="110" t="s">
        <v>173</v>
      </c>
      <c r="N229" s="110" t="s">
        <v>531</v>
      </c>
    </row>
    <row r="230" spans="1:14" ht="46.5" customHeight="1" x14ac:dyDescent="0.2">
      <c r="A230" s="113">
        <v>42138</v>
      </c>
      <c r="B230" s="110" t="s">
        <v>5349</v>
      </c>
      <c r="C230" s="110" t="s">
        <v>280</v>
      </c>
      <c r="D230" s="110" t="s">
        <v>5348</v>
      </c>
      <c r="E230" s="110" t="s">
        <v>183</v>
      </c>
      <c r="F230" s="110" t="s">
        <v>1201</v>
      </c>
      <c r="G230" s="110" t="s">
        <v>17</v>
      </c>
      <c r="H230" s="110" t="s">
        <v>2026</v>
      </c>
      <c r="I230" s="112">
        <v>34.703000000000003</v>
      </c>
      <c r="J230" s="111" t="s">
        <v>5347</v>
      </c>
      <c r="K230" s="110" t="s">
        <v>59</v>
      </c>
      <c r="L230" s="110" t="s">
        <v>5346</v>
      </c>
      <c r="M230" s="110" t="s">
        <v>173</v>
      </c>
      <c r="N230" s="110" t="s">
        <v>526</v>
      </c>
    </row>
    <row r="231" spans="1:14" ht="46.5" customHeight="1" x14ac:dyDescent="0.2">
      <c r="A231" s="113">
        <v>42138</v>
      </c>
      <c r="B231" s="110" t="s">
        <v>5345</v>
      </c>
      <c r="C231" s="110" t="s">
        <v>706</v>
      </c>
      <c r="D231" s="110" t="s">
        <v>5344</v>
      </c>
      <c r="E231" s="110" t="s">
        <v>400</v>
      </c>
      <c r="F231" s="110" t="s">
        <v>159</v>
      </c>
      <c r="G231" s="110" t="s">
        <v>159</v>
      </c>
      <c r="H231" s="110" t="s">
        <v>528</v>
      </c>
      <c r="I231" s="114" t="s">
        <v>528</v>
      </c>
      <c r="J231" s="111" t="s">
        <v>5343</v>
      </c>
      <c r="K231" s="110" t="s">
        <v>53</v>
      </c>
      <c r="L231" s="110" t="s">
        <v>528</v>
      </c>
      <c r="M231" s="110" t="s">
        <v>173</v>
      </c>
      <c r="N231" s="110" t="s">
        <v>531</v>
      </c>
    </row>
    <row r="232" spans="1:14" ht="46.5" customHeight="1" x14ac:dyDescent="0.2">
      <c r="A232" s="113">
        <v>42137</v>
      </c>
      <c r="B232" s="110" t="s">
        <v>5342</v>
      </c>
      <c r="C232" s="110" t="s">
        <v>5341</v>
      </c>
      <c r="D232" s="110" t="s">
        <v>5340</v>
      </c>
      <c r="E232" s="110" t="s">
        <v>183</v>
      </c>
      <c r="F232" s="110" t="s">
        <v>5149</v>
      </c>
      <c r="G232" s="110" t="s">
        <v>29</v>
      </c>
      <c r="H232" s="110" t="s">
        <v>5148</v>
      </c>
      <c r="I232" s="114" t="s">
        <v>528</v>
      </c>
      <c r="J232" s="111" t="s">
        <v>5339</v>
      </c>
      <c r="K232" s="110" t="s">
        <v>60</v>
      </c>
      <c r="L232" s="110" t="s">
        <v>5146</v>
      </c>
      <c r="M232" s="110" t="s">
        <v>173</v>
      </c>
      <c r="N232" s="110" t="s">
        <v>526</v>
      </c>
    </row>
    <row r="233" spans="1:14" ht="46.5" customHeight="1" x14ac:dyDescent="0.2">
      <c r="A233" s="113">
        <v>42178</v>
      </c>
      <c r="B233" s="110" t="s">
        <v>5338</v>
      </c>
      <c r="C233" s="110" t="s">
        <v>2429</v>
      </c>
      <c r="D233" s="110" t="s">
        <v>528</v>
      </c>
      <c r="E233" s="110" t="s">
        <v>180</v>
      </c>
      <c r="F233" s="110" t="s">
        <v>5337</v>
      </c>
      <c r="G233" s="110" t="s">
        <v>5337</v>
      </c>
      <c r="H233" s="110" t="s">
        <v>528</v>
      </c>
      <c r="I233" s="114" t="s">
        <v>528</v>
      </c>
      <c r="J233" s="111" t="s">
        <v>5336</v>
      </c>
      <c r="K233" s="110" t="s">
        <v>59</v>
      </c>
      <c r="L233" s="111" t="s">
        <v>5335</v>
      </c>
      <c r="M233" s="110" t="s">
        <v>173</v>
      </c>
      <c r="N233" s="110" t="s">
        <v>526</v>
      </c>
    </row>
    <row r="234" spans="1:14" ht="46.5" customHeight="1" x14ac:dyDescent="0.2">
      <c r="A234" s="113">
        <v>42137</v>
      </c>
      <c r="B234" s="110" t="s">
        <v>5334</v>
      </c>
      <c r="C234" s="110" t="s">
        <v>5333</v>
      </c>
      <c r="D234" s="110" t="s">
        <v>5332</v>
      </c>
      <c r="E234" s="110" t="s">
        <v>386</v>
      </c>
      <c r="F234" s="110" t="s">
        <v>119</v>
      </c>
      <c r="G234" s="110" t="s">
        <v>119</v>
      </c>
      <c r="H234" s="110" t="s">
        <v>206</v>
      </c>
      <c r="I234" s="114" t="s">
        <v>528</v>
      </c>
      <c r="J234" s="111" t="s">
        <v>5331</v>
      </c>
      <c r="K234" s="110" t="s">
        <v>51</v>
      </c>
      <c r="L234" s="110" t="s">
        <v>528</v>
      </c>
      <c r="M234" s="110" t="s">
        <v>173</v>
      </c>
      <c r="N234" s="110" t="s">
        <v>526</v>
      </c>
    </row>
    <row r="235" spans="1:14" ht="46.5" customHeight="1" x14ac:dyDescent="0.2">
      <c r="A235" s="113">
        <v>42137</v>
      </c>
      <c r="B235" s="110" t="s">
        <v>5330</v>
      </c>
      <c r="C235" s="110" t="s">
        <v>4701</v>
      </c>
      <c r="D235" s="110" t="s">
        <v>5329</v>
      </c>
      <c r="E235" s="110" t="s">
        <v>174</v>
      </c>
      <c r="F235" s="110" t="s">
        <v>5149</v>
      </c>
      <c r="G235" s="110" t="s">
        <v>29</v>
      </c>
      <c r="H235" s="110" t="s">
        <v>5148</v>
      </c>
      <c r="I235" s="114" t="s">
        <v>528</v>
      </c>
      <c r="J235" s="111" t="s">
        <v>5328</v>
      </c>
      <c r="K235" s="110" t="s">
        <v>60</v>
      </c>
      <c r="L235" s="110" t="s">
        <v>528</v>
      </c>
      <c r="M235" s="110" t="s">
        <v>173</v>
      </c>
      <c r="N235" s="110" t="s">
        <v>531</v>
      </c>
    </row>
    <row r="236" spans="1:14" ht="46.5" customHeight="1" x14ac:dyDescent="0.2">
      <c r="A236" s="113">
        <v>42137</v>
      </c>
      <c r="B236" s="110" t="s">
        <v>5327</v>
      </c>
      <c r="C236" s="110" t="s">
        <v>1730</v>
      </c>
      <c r="D236" s="110" t="s">
        <v>528</v>
      </c>
      <c r="E236" s="110" t="s">
        <v>181</v>
      </c>
      <c r="F236" s="110" t="s">
        <v>18</v>
      </c>
      <c r="G236" s="110" t="s">
        <v>18</v>
      </c>
      <c r="H236" s="110" t="s">
        <v>232</v>
      </c>
      <c r="I236" s="114" t="s">
        <v>528</v>
      </c>
      <c r="J236" s="111" t="s">
        <v>5326</v>
      </c>
      <c r="K236" s="110" t="s">
        <v>57</v>
      </c>
      <c r="L236" s="110" t="s">
        <v>528</v>
      </c>
      <c r="M236" s="110" t="s">
        <v>173</v>
      </c>
      <c r="N236" s="110" t="s">
        <v>531</v>
      </c>
    </row>
    <row r="237" spans="1:14" ht="46.5" customHeight="1" x14ac:dyDescent="0.2">
      <c r="A237" s="113">
        <v>42137</v>
      </c>
      <c r="B237" s="110" t="s">
        <v>5325</v>
      </c>
      <c r="C237" s="110" t="s">
        <v>521</v>
      </c>
      <c r="D237" s="110" t="s">
        <v>5324</v>
      </c>
      <c r="E237" s="110" t="s">
        <v>183</v>
      </c>
      <c r="F237" s="110" t="s">
        <v>3460</v>
      </c>
      <c r="G237" s="110" t="s">
        <v>3459</v>
      </c>
      <c r="H237" s="110" t="s">
        <v>3458</v>
      </c>
      <c r="I237" s="114" t="s">
        <v>528</v>
      </c>
      <c r="J237" s="111" t="s">
        <v>5323</v>
      </c>
      <c r="K237" s="110" t="s">
        <v>58</v>
      </c>
      <c r="L237" s="110" t="s">
        <v>528</v>
      </c>
      <c r="M237" s="110" t="s">
        <v>173</v>
      </c>
      <c r="N237" s="110" t="s">
        <v>531</v>
      </c>
    </row>
    <row r="238" spans="1:14" ht="46.5" customHeight="1" x14ac:dyDescent="0.2">
      <c r="A238" s="113">
        <v>42137</v>
      </c>
      <c r="B238" s="110" t="s">
        <v>5322</v>
      </c>
      <c r="C238" s="110" t="s">
        <v>5321</v>
      </c>
      <c r="D238" s="110" t="s">
        <v>5320</v>
      </c>
      <c r="E238" s="110" t="s">
        <v>273</v>
      </c>
      <c r="F238" s="110" t="s">
        <v>5319</v>
      </c>
      <c r="G238" s="110" t="s">
        <v>17</v>
      </c>
      <c r="H238" s="110" t="s">
        <v>5318</v>
      </c>
      <c r="I238" s="114" t="s">
        <v>528</v>
      </c>
      <c r="J238" s="111" t="s">
        <v>5317</v>
      </c>
      <c r="K238" s="110" t="s">
        <v>53</v>
      </c>
      <c r="L238" s="110" t="s">
        <v>5316</v>
      </c>
      <c r="M238" s="110" t="s">
        <v>173</v>
      </c>
      <c r="N238" s="110" t="s">
        <v>531</v>
      </c>
    </row>
    <row r="239" spans="1:14" ht="46.5" customHeight="1" x14ac:dyDescent="0.2">
      <c r="A239" s="113">
        <v>42137</v>
      </c>
      <c r="B239" s="110" t="s">
        <v>5315</v>
      </c>
      <c r="C239" s="110" t="s">
        <v>5314</v>
      </c>
      <c r="D239" s="110" t="s">
        <v>5313</v>
      </c>
      <c r="E239" s="110" t="s">
        <v>351</v>
      </c>
      <c r="F239" s="110" t="s">
        <v>5312</v>
      </c>
      <c r="G239" s="110" t="s">
        <v>5312</v>
      </c>
      <c r="H239" s="110" t="s">
        <v>5311</v>
      </c>
      <c r="I239" s="114" t="s">
        <v>528</v>
      </c>
      <c r="J239" s="111" t="s">
        <v>5310</v>
      </c>
      <c r="K239" s="110" t="s">
        <v>58</v>
      </c>
      <c r="L239" s="110" t="s">
        <v>528</v>
      </c>
      <c r="M239" s="110" t="s">
        <v>173</v>
      </c>
      <c r="N239" s="110" t="s">
        <v>531</v>
      </c>
    </row>
    <row r="240" spans="1:14" ht="46.5" customHeight="1" x14ac:dyDescent="0.2">
      <c r="A240" s="113">
        <v>42137</v>
      </c>
      <c r="B240" s="110" t="s">
        <v>5309</v>
      </c>
      <c r="C240" s="110" t="s">
        <v>702</v>
      </c>
      <c r="D240" s="110" t="s">
        <v>5308</v>
      </c>
      <c r="E240" s="110" t="s">
        <v>177</v>
      </c>
      <c r="F240" s="110" t="s">
        <v>1163</v>
      </c>
      <c r="G240" s="110" t="s">
        <v>1163</v>
      </c>
      <c r="H240" s="110" t="s">
        <v>1968</v>
      </c>
      <c r="I240" s="114" t="s">
        <v>528</v>
      </c>
      <c r="J240" s="111" t="s">
        <v>5307</v>
      </c>
      <c r="K240" s="110" t="s">
        <v>51</v>
      </c>
      <c r="L240" s="110" t="s">
        <v>528</v>
      </c>
      <c r="M240" s="110" t="s">
        <v>173</v>
      </c>
      <c r="N240" s="110" t="s">
        <v>531</v>
      </c>
    </row>
    <row r="241" spans="1:14" ht="46.5" customHeight="1" x14ac:dyDescent="0.2">
      <c r="A241" s="113">
        <v>42137</v>
      </c>
      <c r="B241" s="110" t="s">
        <v>5306</v>
      </c>
      <c r="C241" s="110" t="s">
        <v>182</v>
      </c>
      <c r="D241" s="110" t="s">
        <v>5305</v>
      </c>
      <c r="E241" s="110" t="s">
        <v>183</v>
      </c>
      <c r="F241" s="110" t="s">
        <v>5304</v>
      </c>
      <c r="G241" s="110" t="s">
        <v>5303</v>
      </c>
      <c r="H241" s="110" t="s">
        <v>5302</v>
      </c>
      <c r="I241" s="114" t="s">
        <v>528</v>
      </c>
      <c r="J241" s="111" t="s">
        <v>5301</v>
      </c>
      <c r="K241" s="110" t="s">
        <v>60</v>
      </c>
      <c r="L241" s="110" t="s">
        <v>39</v>
      </c>
      <c r="M241" s="110" t="s">
        <v>173</v>
      </c>
      <c r="N241" s="110" t="s">
        <v>531</v>
      </c>
    </row>
    <row r="242" spans="1:14" ht="46.5" customHeight="1" x14ac:dyDescent="0.2">
      <c r="A242" s="113">
        <v>42137</v>
      </c>
      <c r="B242" s="110" t="s">
        <v>5300</v>
      </c>
      <c r="C242" s="110" t="s">
        <v>5299</v>
      </c>
      <c r="D242" s="110" t="s">
        <v>528</v>
      </c>
      <c r="E242" s="110" t="s">
        <v>185</v>
      </c>
      <c r="F242" s="110" t="s">
        <v>342</v>
      </c>
      <c r="G242" s="110" t="s">
        <v>139</v>
      </c>
      <c r="H242" s="110" t="s">
        <v>343</v>
      </c>
      <c r="I242" s="114" t="s">
        <v>528</v>
      </c>
      <c r="J242" s="111" t="s">
        <v>5298</v>
      </c>
      <c r="K242" s="110" t="s">
        <v>59</v>
      </c>
      <c r="L242" s="110" t="s">
        <v>528</v>
      </c>
      <c r="M242" s="110" t="s">
        <v>173</v>
      </c>
      <c r="N242" s="110" t="s">
        <v>531</v>
      </c>
    </row>
    <row r="243" spans="1:14" ht="46.5" customHeight="1" x14ac:dyDescent="0.2">
      <c r="A243" s="113">
        <v>42137</v>
      </c>
      <c r="B243" s="110" t="s">
        <v>5297</v>
      </c>
      <c r="C243" s="110" t="s">
        <v>5296</v>
      </c>
      <c r="D243" s="110" t="s">
        <v>528</v>
      </c>
      <c r="E243" s="110" t="s">
        <v>185</v>
      </c>
      <c r="F243" s="110" t="s">
        <v>342</v>
      </c>
      <c r="G243" s="110" t="s">
        <v>139</v>
      </c>
      <c r="H243" s="110" t="s">
        <v>343</v>
      </c>
      <c r="I243" s="114" t="s">
        <v>528</v>
      </c>
      <c r="J243" s="111" t="s">
        <v>5295</v>
      </c>
      <c r="K243" s="110" t="s">
        <v>59</v>
      </c>
      <c r="L243" s="110" t="s">
        <v>528</v>
      </c>
      <c r="M243" s="110" t="s">
        <v>173</v>
      </c>
      <c r="N243" s="110" t="s">
        <v>531</v>
      </c>
    </row>
    <row r="244" spans="1:14" ht="46.5" customHeight="1" x14ac:dyDescent="0.2">
      <c r="A244" s="113">
        <v>42137</v>
      </c>
      <c r="B244" s="110" t="s">
        <v>5294</v>
      </c>
      <c r="C244" s="110" t="s">
        <v>280</v>
      </c>
      <c r="D244" s="110" t="s">
        <v>5293</v>
      </c>
      <c r="E244" s="110" t="s">
        <v>183</v>
      </c>
      <c r="F244" s="110" t="s">
        <v>342</v>
      </c>
      <c r="G244" s="110" t="s">
        <v>139</v>
      </c>
      <c r="H244" s="110" t="s">
        <v>343</v>
      </c>
      <c r="I244" s="114" t="s">
        <v>528</v>
      </c>
      <c r="J244" s="111" t="s">
        <v>5292</v>
      </c>
      <c r="K244" s="110" t="s">
        <v>58</v>
      </c>
      <c r="L244" s="110" t="s">
        <v>528</v>
      </c>
      <c r="M244" s="110" t="s">
        <v>173</v>
      </c>
      <c r="N244" s="110" t="s">
        <v>531</v>
      </c>
    </row>
    <row r="245" spans="1:14" ht="46.5" customHeight="1" x14ac:dyDescent="0.2">
      <c r="A245" s="113">
        <v>42137</v>
      </c>
      <c r="B245" s="110" t="s">
        <v>5291</v>
      </c>
      <c r="C245" s="110" t="s">
        <v>5008</v>
      </c>
      <c r="D245" s="110" t="s">
        <v>5290</v>
      </c>
      <c r="E245" s="110" t="s">
        <v>183</v>
      </c>
      <c r="F245" s="110" t="s">
        <v>5289</v>
      </c>
      <c r="G245" s="110" t="s">
        <v>13</v>
      </c>
      <c r="H245" s="110" t="s">
        <v>5288</v>
      </c>
      <c r="I245" s="114" t="s">
        <v>528</v>
      </c>
      <c r="J245" s="111" t="s">
        <v>5287</v>
      </c>
      <c r="K245" s="110" t="s">
        <v>60</v>
      </c>
      <c r="L245" s="110" t="s">
        <v>5286</v>
      </c>
      <c r="M245" s="110" t="s">
        <v>173</v>
      </c>
      <c r="N245" s="110" t="s">
        <v>531</v>
      </c>
    </row>
    <row r="246" spans="1:14" ht="46.5" customHeight="1" x14ac:dyDescent="0.2">
      <c r="A246" s="113">
        <v>42137</v>
      </c>
      <c r="B246" s="110" t="s">
        <v>5285</v>
      </c>
      <c r="C246" s="110" t="s">
        <v>2802</v>
      </c>
      <c r="D246" s="110" t="s">
        <v>5284</v>
      </c>
      <c r="E246" s="110" t="s">
        <v>351</v>
      </c>
      <c r="F246" s="110" t="s">
        <v>5283</v>
      </c>
      <c r="G246" s="110" t="s">
        <v>257</v>
      </c>
      <c r="H246" s="110" t="s">
        <v>5282</v>
      </c>
      <c r="I246" s="114" t="s">
        <v>528</v>
      </c>
      <c r="J246" s="111" t="s">
        <v>5281</v>
      </c>
      <c r="K246" s="110" t="s">
        <v>55</v>
      </c>
      <c r="L246" s="110" t="s">
        <v>528</v>
      </c>
      <c r="M246" s="110" t="s">
        <v>173</v>
      </c>
      <c r="N246" s="110" t="s">
        <v>526</v>
      </c>
    </row>
    <row r="247" spans="1:14" ht="46.5" customHeight="1" x14ac:dyDescent="0.2">
      <c r="A247" s="113">
        <v>42137</v>
      </c>
      <c r="B247" s="110" t="s">
        <v>5280</v>
      </c>
      <c r="C247" s="110" t="s">
        <v>5279</v>
      </c>
      <c r="D247" s="110" t="s">
        <v>528</v>
      </c>
      <c r="E247" s="110" t="s">
        <v>178</v>
      </c>
      <c r="F247" s="110" t="s">
        <v>119</v>
      </c>
      <c r="G247" s="110" t="s">
        <v>119</v>
      </c>
      <c r="H247" s="110" t="s">
        <v>206</v>
      </c>
      <c r="I247" s="114" t="s">
        <v>528</v>
      </c>
      <c r="J247" s="111" t="s">
        <v>5278</v>
      </c>
      <c r="K247" s="110" t="s">
        <v>52</v>
      </c>
      <c r="L247" s="110" t="s">
        <v>445</v>
      </c>
      <c r="M247" s="110" t="s">
        <v>173</v>
      </c>
      <c r="N247" s="110" t="s">
        <v>526</v>
      </c>
    </row>
    <row r="248" spans="1:14" ht="46.5" customHeight="1" x14ac:dyDescent="0.2">
      <c r="A248" s="113">
        <v>42136</v>
      </c>
      <c r="B248" s="110" t="s">
        <v>5277</v>
      </c>
      <c r="C248" s="110" t="s">
        <v>211</v>
      </c>
      <c r="D248" s="110" t="s">
        <v>528</v>
      </c>
      <c r="E248" s="110" t="s">
        <v>193</v>
      </c>
      <c r="F248" s="110" t="s">
        <v>4561</v>
      </c>
      <c r="G248" s="110" t="s">
        <v>16</v>
      </c>
      <c r="H248" s="110" t="s">
        <v>528</v>
      </c>
      <c r="I248" s="114" t="s">
        <v>528</v>
      </c>
      <c r="J248" s="111" t="s">
        <v>5276</v>
      </c>
      <c r="K248" s="110" t="s">
        <v>50</v>
      </c>
      <c r="L248" s="110" t="s">
        <v>528</v>
      </c>
      <c r="M248" s="110" t="s">
        <v>173</v>
      </c>
      <c r="N248" s="110" t="s">
        <v>526</v>
      </c>
    </row>
    <row r="249" spans="1:14" ht="46.5" customHeight="1" x14ac:dyDescent="0.2">
      <c r="A249" s="113">
        <v>42136</v>
      </c>
      <c r="B249" s="110" t="s">
        <v>5275</v>
      </c>
      <c r="C249" s="110" t="s">
        <v>285</v>
      </c>
      <c r="D249" s="110" t="s">
        <v>5274</v>
      </c>
      <c r="E249" s="110" t="s">
        <v>277</v>
      </c>
      <c r="F249" s="110" t="s">
        <v>948</v>
      </c>
      <c r="G249" s="110" t="s">
        <v>154</v>
      </c>
      <c r="H249" s="110" t="s">
        <v>1597</v>
      </c>
      <c r="I249" s="114" t="s">
        <v>528</v>
      </c>
      <c r="J249" s="111" t="s">
        <v>5273</v>
      </c>
      <c r="K249" s="110" t="s">
        <v>57</v>
      </c>
      <c r="L249" s="110" t="s">
        <v>528</v>
      </c>
      <c r="M249" s="110" t="s">
        <v>173</v>
      </c>
      <c r="N249" s="110" t="s">
        <v>531</v>
      </c>
    </row>
    <row r="250" spans="1:14" ht="46.5" customHeight="1" x14ac:dyDescent="0.2">
      <c r="A250" s="113">
        <v>42136</v>
      </c>
      <c r="B250" s="110" t="s">
        <v>5272</v>
      </c>
      <c r="C250" s="110" t="s">
        <v>5271</v>
      </c>
      <c r="D250" s="110" t="s">
        <v>5270</v>
      </c>
      <c r="E250" s="110" t="s">
        <v>183</v>
      </c>
      <c r="F250" s="110" t="s">
        <v>5269</v>
      </c>
      <c r="G250" s="110" t="s">
        <v>21</v>
      </c>
      <c r="H250" s="110" t="s">
        <v>528</v>
      </c>
      <c r="I250" s="114" t="s">
        <v>528</v>
      </c>
      <c r="J250" s="111" t="s">
        <v>5268</v>
      </c>
      <c r="K250" s="110" t="s">
        <v>54</v>
      </c>
      <c r="L250" s="110" t="s">
        <v>528</v>
      </c>
      <c r="M250" s="110" t="s">
        <v>173</v>
      </c>
      <c r="N250" s="110" t="s">
        <v>531</v>
      </c>
    </row>
    <row r="251" spans="1:14" ht="46.5" customHeight="1" x14ac:dyDescent="0.2">
      <c r="A251" s="113">
        <v>42136</v>
      </c>
      <c r="B251" s="110" t="s">
        <v>5267</v>
      </c>
      <c r="C251" s="110" t="s">
        <v>2487</v>
      </c>
      <c r="D251" s="110" t="s">
        <v>5266</v>
      </c>
      <c r="E251" s="110" t="s">
        <v>277</v>
      </c>
      <c r="F251" s="110" t="s">
        <v>151</v>
      </c>
      <c r="G251" s="110" t="s">
        <v>26</v>
      </c>
      <c r="H251" s="110" t="s">
        <v>282</v>
      </c>
      <c r="I251" s="114" t="s">
        <v>528</v>
      </c>
      <c r="J251" s="111" t="s">
        <v>5265</v>
      </c>
      <c r="K251" s="110" t="s">
        <v>56</v>
      </c>
      <c r="L251" s="110" t="s">
        <v>528</v>
      </c>
      <c r="M251" s="110" t="s">
        <v>173</v>
      </c>
      <c r="N251" s="110" t="s">
        <v>531</v>
      </c>
    </row>
    <row r="252" spans="1:14" ht="46.5" customHeight="1" x14ac:dyDescent="0.2">
      <c r="A252" s="113">
        <v>42136</v>
      </c>
      <c r="B252" s="110" t="s">
        <v>5264</v>
      </c>
      <c r="C252" s="110" t="s">
        <v>4701</v>
      </c>
      <c r="D252" s="110" t="s">
        <v>5263</v>
      </c>
      <c r="E252" s="110" t="s">
        <v>174</v>
      </c>
      <c r="F252" s="110" t="s">
        <v>4608</v>
      </c>
      <c r="G252" s="110" t="s">
        <v>104</v>
      </c>
      <c r="H252" s="110" t="s">
        <v>4607</v>
      </c>
      <c r="I252" s="114" t="s">
        <v>528</v>
      </c>
      <c r="J252" s="111" t="s">
        <v>5262</v>
      </c>
      <c r="K252" s="110" t="s">
        <v>60</v>
      </c>
      <c r="L252" s="110" t="s">
        <v>528</v>
      </c>
      <c r="M252" s="110" t="s">
        <v>173</v>
      </c>
      <c r="N252" s="110" t="s">
        <v>531</v>
      </c>
    </row>
    <row r="253" spans="1:14" ht="46.5" customHeight="1" x14ac:dyDescent="0.2">
      <c r="A253" s="113">
        <v>42136</v>
      </c>
      <c r="B253" s="110" t="s">
        <v>5261</v>
      </c>
      <c r="C253" s="110" t="s">
        <v>5260</v>
      </c>
      <c r="D253" s="110" t="s">
        <v>5259</v>
      </c>
      <c r="E253" s="110" t="s">
        <v>201</v>
      </c>
      <c r="F253" s="110" t="s">
        <v>5258</v>
      </c>
      <c r="G253" s="110" t="s">
        <v>5258</v>
      </c>
      <c r="H253" s="110" t="s">
        <v>5257</v>
      </c>
      <c r="I253" s="114" t="s">
        <v>528</v>
      </c>
      <c r="J253" s="111" t="s">
        <v>5256</v>
      </c>
      <c r="K253" s="110" t="s">
        <v>59</v>
      </c>
      <c r="L253" s="110" t="s">
        <v>528</v>
      </c>
      <c r="M253" s="110" t="s">
        <v>173</v>
      </c>
      <c r="N253" s="110" t="s">
        <v>531</v>
      </c>
    </row>
    <row r="254" spans="1:14" ht="46.5" customHeight="1" x14ac:dyDescent="0.2">
      <c r="A254" s="113">
        <v>42136</v>
      </c>
      <c r="B254" s="110" t="s">
        <v>5255</v>
      </c>
      <c r="C254" s="110" t="s">
        <v>672</v>
      </c>
      <c r="D254" s="110" t="s">
        <v>5254</v>
      </c>
      <c r="E254" s="110" t="s">
        <v>183</v>
      </c>
      <c r="F254" s="110" t="s">
        <v>5253</v>
      </c>
      <c r="G254" s="110" t="s">
        <v>607</v>
      </c>
      <c r="H254" s="110" t="s">
        <v>5252</v>
      </c>
      <c r="I254" s="114" t="s">
        <v>528</v>
      </c>
      <c r="J254" s="111" t="s">
        <v>5251</v>
      </c>
      <c r="K254" s="110" t="s">
        <v>60</v>
      </c>
      <c r="L254" s="110" t="s">
        <v>528</v>
      </c>
      <c r="M254" s="110" t="s">
        <v>173</v>
      </c>
      <c r="N254" s="110" t="s">
        <v>531</v>
      </c>
    </row>
    <row r="255" spans="1:14" ht="46.5" customHeight="1" x14ac:dyDescent="0.2">
      <c r="A255" s="113">
        <v>42136</v>
      </c>
      <c r="B255" s="110" t="s">
        <v>5250</v>
      </c>
      <c r="C255" s="110" t="s">
        <v>285</v>
      </c>
      <c r="D255" s="110" t="s">
        <v>5249</v>
      </c>
      <c r="E255" s="110" t="s">
        <v>277</v>
      </c>
      <c r="F255" s="110" t="s">
        <v>102</v>
      </c>
      <c r="G255" s="110" t="s">
        <v>12</v>
      </c>
      <c r="H255" s="110" t="s">
        <v>228</v>
      </c>
      <c r="I255" s="114" t="s">
        <v>528</v>
      </c>
      <c r="J255" s="111" t="s">
        <v>5248</v>
      </c>
      <c r="K255" s="110" t="s">
        <v>57</v>
      </c>
      <c r="L255" s="110" t="s">
        <v>528</v>
      </c>
      <c r="M255" s="110" t="s">
        <v>173</v>
      </c>
      <c r="N255" s="110" t="s">
        <v>531</v>
      </c>
    </row>
    <row r="256" spans="1:14" ht="46.5" customHeight="1" x14ac:dyDescent="0.2">
      <c r="A256" s="113">
        <v>42135</v>
      </c>
      <c r="B256" s="110" t="s">
        <v>5247</v>
      </c>
      <c r="C256" s="110" t="s">
        <v>682</v>
      </c>
      <c r="D256" s="110" t="s">
        <v>5246</v>
      </c>
      <c r="E256" s="110" t="s">
        <v>174</v>
      </c>
      <c r="F256" s="110" t="s">
        <v>5245</v>
      </c>
      <c r="G256" s="110" t="s">
        <v>16</v>
      </c>
      <c r="H256" s="110" t="s">
        <v>5244</v>
      </c>
      <c r="I256" s="114" t="s">
        <v>528</v>
      </c>
      <c r="J256" s="111" t="s">
        <v>5243</v>
      </c>
      <c r="K256" s="110" t="s">
        <v>60</v>
      </c>
      <c r="L256" s="110" t="s">
        <v>252</v>
      </c>
      <c r="M256" s="110" t="s">
        <v>173</v>
      </c>
      <c r="N256" s="110" t="s">
        <v>526</v>
      </c>
    </row>
    <row r="257" spans="1:14" ht="46.5" customHeight="1" x14ac:dyDescent="0.2">
      <c r="A257" s="113">
        <v>42135</v>
      </c>
      <c r="B257" s="110" t="s">
        <v>5242</v>
      </c>
      <c r="C257" s="110" t="s">
        <v>668</v>
      </c>
      <c r="D257" s="110" t="s">
        <v>5241</v>
      </c>
      <c r="E257" s="110" t="s">
        <v>201</v>
      </c>
      <c r="F257" s="110" t="s">
        <v>1395</v>
      </c>
      <c r="G257" s="110" t="s">
        <v>142</v>
      </c>
      <c r="H257" s="110" t="s">
        <v>1394</v>
      </c>
      <c r="I257" s="114" t="s">
        <v>528</v>
      </c>
      <c r="J257" s="111" t="s">
        <v>5240</v>
      </c>
      <c r="K257" s="110" t="s">
        <v>59</v>
      </c>
      <c r="L257" s="110" t="s">
        <v>528</v>
      </c>
      <c r="M257" s="110" t="s">
        <v>173</v>
      </c>
      <c r="N257" s="110" t="s">
        <v>526</v>
      </c>
    </row>
    <row r="258" spans="1:14" ht="46.5" customHeight="1" x14ac:dyDescent="0.2">
      <c r="A258" s="113">
        <v>42135</v>
      </c>
      <c r="B258" s="110" t="s">
        <v>5239</v>
      </c>
      <c r="C258" s="110" t="s">
        <v>408</v>
      </c>
      <c r="D258" s="110" t="s">
        <v>5238</v>
      </c>
      <c r="E258" s="110" t="s">
        <v>201</v>
      </c>
      <c r="F258" s="110" t="s">
        <v>5237</v>
      </c>
      <c r="G258" s="110" t="s">
        <v>28</v>
      </c>
      <c r="H258" s="110" t="s">
        <v>528</v>
      </c>
      <c r="I258" s="114" t="s">
        <v>528</v>
      </c>
      <c r="J258" s="111" t="s">
        <v>5236</v>
      </c>
      <c r="K258" s="110" t="s">
        <v>59</v>
      </c>
      <c r="L258" s="110" t="s">
        <v>1383</v>
      </c>
      <c r="M258" s="110" t="s">
        <v>173</v>
      </c>
      <c r="N258" s="110" t="s">
        <v>531</v>
      </c>
    </row>
    <row r="259" spans="1:14" ht="46.5" customHeight="1" x14ac:dyDescent="0.2">
      <c r="A259" s="113">
        <v>42143</v>
      </c>
      <c r="B259" s="110" t="s">
        <v>1065</v>
      </c>
      <c r="C259" s="110" t="s">
        <v>5235</v>
      </c>
      <c r="D259" s="110" t="s">
        <v>1805</v>
      </c>
      <c r="E259" s="110" t="s">
        <v>201</v>
      </c>
      <c r="F259" s="110" t="s">
        <v>5234</v>
      </c>
      <c r="G259" s="110" t="s">
        <v>105</v>
      </c>
      <c r="H259" s="110" t="s">
        <v>528</v>
      </c>
      <c r="I259" s="114" t="s">
        <v>528</v>
      </c>
      <c r="J259" s="111" t="s">
        <v>5233</v>
      </c>
      <c r="K259" s="110" t="s">
        <v>59</v>
      </c>
      <c r="L259" s="110" t="s">
        <v>3841</v>
      </c>
      <c r="M259" s="110" t="s">
        <v>173</v>
      </c>
      <c r="N259" s="110" t="s">
        <v>531</v>
      </c>
    </row>
    <row r="260" spans="1:14" ht="46.5" customHeight="1" x14ac:dyDescent="0.2">
      <c r="A260" s="113">
        <v>42135</v>
      </c>
      <c r="B260" s="110" t="s">
        <v>5232</v>
      </c>
      <c r="C260" s="110" t="s">
        <v>5231</v>
      </c>
      <c r="D260" s="110" t="s">
        <v>5230</v>
      </c>
      <c r="E260" s="110" t="s">
        <v>204</v>
      </c>
      <c r="F260" s="110" t="s">
        <v>159</v>
      </c>
      <c r="G260" s="110" t="s">
        <v>159</v>
      </c>
      <c r="H260" s="110" t="s">
        <v>528</v>
      </c>
      <c r="I260" s="114" t="s">
        <v>528</v>
      </c>
      <c r="J260" s="111" t="s">
        <v>5229</v>
      </c>
      <c r="K260" s="110" t="s">
        <v>54</v>
      </c>
      <c r="L260" s="110" t="s">
        <v>528</v>
      </c>
      <c r="M260" s="110" t="s">
        <v>173</v>
      </c>
      <c r="N260" s="110" t="s">
        <v>531</v>
      </c>
    </row>
    <row r="261" spans="1:14" ht="46.5" customHeight="1" x14ac:dyDescent="0.2">
      <c r="A261" s="113">
        <v>42135</v>
      </c>
      <c r="B261" s="110" t="s">
        <v>5228</v>
      </c>
      <c r="C261" s="110" t="s">
        <v>702</v>
      </c>
      <c r="D261" s="110" t="s">
        <v>5227</v>
      </c>
      <c r="E261" s="110" t="s">
        <v>177</v>
      </c>
      <c r="F261" s="110" t="s">
        <v>5226</v>
      </c>
      <c r="G261" s="110" t="s">
        <v>16</v>
      </c>
      <c r="H261" s="110" t="s">
        <v>5225</v>
      </c>
      <c r="I261" s="114" t="s">
        <v>528</v>
      </c>
      <c r="J261" s="111" t="s">
        <v>5224</v>
      </c>
      <c r="K261" s="110" t="s">
        <v>51</v>
      </c>
      <c r="L261" s="110" t="s">
        <v>5223</v>
      </c>
      <c r="M261" s="110" t="s">
        <v>173</v>
      </c>
      <c r="N261" s="110" t="s">
        <v>526</v>
      </c>
    </row>
    <row r="262" spans="1:14" ht="46.5" customHeight="1" x14ac:dyDescent="0.2">
      <c r="A262" s="113">
        <v>42132</v>
      </c>
      <c r="B262" s="110" t="s">
        <v>5222</v>
      </c>
      <c r="C262" s="110" t="s">
        <v>5221</v>
      </c>
      <c r="D262" s="110" t="s">
        <v>5220</v>
      </c>
      <c r="E262" s="110" t="s">
        <v>185</v>
      </c>
      <c r="F262" s="110" t="s">
        <v>5219</v>
      </c>
      <c r="G262" s="110" t="s">
        <v>105</v>
      </c>
      <c r="H262" s="110" t="s">
        <v>5218</v>
      </c>
      <c r="I262" s="114" t="s">
        <v>528</v>
      </c>
      <c r="J262" s="111" t="s">
        <v>5217</v>
      </c>
      <c r="K262" s="110" t="s">
        <v>59</v>
      </c>
      <c r="L262" s="110" t="s">
        <v>528</v>
      </c>
      <c r="M262" s="110" t="s">
        <v>173</v>
      </c>
      <c r="N262" s="110" t="s">
        <v>531</v>
      </c>
    </row>
    <row r="263" spans="1:14" ht="46.5" customHeight="1" x14ac:dyDescent="0.2">
      <c r="A263" s="113">
        <v>42131</v>
      </c>
      <c r="B263" s="110" t="s">
        <v>5216</v>
      </c>
      <c r="C263" s="110" t="s">
        <v>2061</v>
      </c>
      <c r="D263" s="110" t="s">
        <v>528</v>
      </c>
      <c r="E263" s="110" t="s">
        <v>186</v>
      </c>
      <c r="F263" s="110" t="s">
        <v>2924</v>
      </c>
      <c r="G263" s="110" t="s">
        <v>20</v>
      </c>
      <c r="H263" s="110" t="s">
        <v>2923</v>
      </c>
      <c r="I263" s="112">
        <v>44.484999999999999</v>
      </c>
      <c r="J263" s="111" t="s">
        <v>5215</v>
      </c>
      <c r="K263" s="110" t="s">
        <v>57</v>
      </c>
      <c r="L263" s="110" t="s">
        <v>528</v>
      </c>
      <c r="M263" s="110" t="s">
        <v>173</v>
      </c>
      <c r="N263" s="110" t="s">
        <v>526</v>
      </c>
    </row>
    <row r="264" spans="1:14" ht="46.5" customHeight="1" x14ac:dyDescent="0.2">
      <c r="A264" s="113">
        <v>42131</v>
      </c>
      <c r="B264" s="110" t="s">
        <v>5214</v>
      </c>
      <c r="C264" s="110" t="s">
        <v>5213</v>
      </c>
      <c r="D264" s="110" t="s">
        <v>5212</v>
      </c>
      <c r="E264" s="110" t="s">
        <v>183</v>
      </c>
      <c r="F264" s="110" t="s">
        <v>956</v>
      </c>
      <c r="G264" s="110" t="s">
        <v>956</v>
      </c>
      <c r="H264" s="110" t="s">
        <v>1610</v>
      </c>
      <c r="I264" s="114" t="s">
        <v>528</v>
      </c>
      <c r="J264" s="111" t="s">
        <v>5211</v>
      </c>
      <c r="K264" s="110" t="s">
        <v>60</v>
      </c>
      <c r="L264" s="110" t="s">
        <v>528</v>
      </c>
      <c r="M264" s="110" t="s">
        <v>173</v>
      </c>
      <c r="N264" s="110" t="s">
        <v>531</v>
      </c>
    </row>
    <row r="265" spans="1:14" ht="46.5" customHeight="1" x14ac:dyDescent="0.2">
      <c r="A265" s="113">
        <v>42131</v>
      </c>
      <c r="B265" s="110" t="s">
        <v>5210</v>
      </c>
      <c r="C265" s="110" t="s">
        <v>4701</v>
      </c>
      <c r="D265" s="110" t="s">
        <v>5209</v>
      </c>
      <c r="E265" s="110" t="s">
        <v>174</v>
      </c>
      <c r="F265" s="110" t="s">
        <v>5208</v>
      </c>
      <c r="G265" s="110" t="s">
        <v>5208</v>
      </c>
      <c r="H265" s="110" t="s">
        <v>5207</v>
      </c>
      <c r="I265" s="114" t="s">
        <v>528</v>
      </c>
      <c r="J265" s="111" t="s">
        <v>5206</v>
      </c>
      <c r="K265" s="110" t="s">
        <v>60</v>
      </c>
      <c r="L265" s="110" t="s">
        <v>528</v>
      </c>
      <c r="M265" s="110" t="s">
        <v>173</v>
      </c>
      <c r="N265" s="110" t="s">
        <v>531</v>
      </c>
    </row>
    <row r="266" spans="1:14" ht="46.5" customHeight="1" x14ac:dyDescent="0.2">
      <c r="A266" s="113">
        <v>42131</v>
      </c>
      <c r="B266" s="110" t="s">
        <v>5205</v>
      </c>
      <c r="C266" s="110" t="s">
        <v>295</v>
      </c>
      <c r="D266" s="110" t="s">
        <v>5204</v>
      </c>
      <c r="E266" s="110" t="s">
        <v>288</v>
      </c>
      <c r="F266" s="110" t="s">
        <v>5203</v>
      </c>
      <c r="G266" s="110" t="s">
        <v>5202</v>
      </c>
      <c r="H266" s="110" t="s">
        <v>5201</v>
      </c>
      <c r="I266" s="114" t="s">
        <v>528</v>
      </c>
      <c r="J266" s="111" t="s">
        <v>5200</v>
      </c>
      <c r="K266" s="110" t="s">
        <v>56</v>
      </c>
      <c r="L266" s="110" t="s">
        <v>528</v>
      </c>
      <c r="M266" s="110" t="s">
        <v>173</v>
      </c>
      <c r="N266" s="110" t="s">
        <v>531</v>
      </c>
    </row>
    <row r="267" spans="1:14" ht="46.5" customHeight="1" x14ac:dyDescent="0.2">
      <c r="A267" s="113">
        <v>42131</v>
      </c>
      <c r="B267" s="110" t="s">
        <v>5199</v>
      </c>
      <c r="C267" s="110" t="s">
        <v>5198</v>
      </c>
      <c r="D267" s="110" t="s">
        <v>5197</v>
      </c>
      <c r="E267" s="110" t="s">
        <v>346</v>
      </c>
      <c r="F267" s="110" t="s">
        <v>5196</v>
      </c>
      <c r="G267" s="110" t="s">
        <v>5195</v>
      </c>
      <c r="H267" s="110" t="s">
        <v>5194</v>
      </c>
      <c r="I267" s="114" t="s">
        <v>528</v>
      </c>
      <c r="J267" s="111" t="s">
        <v>5193</v>
      </c>
      <c r="K267" s="110" t="s">
        <v>59</v>
      </c>
      <c r="L267" s="110" t="s">
        <v>5192</v>
      </c>
      <c r="M267" s="110" t="s">
        <v>173</v>
      </c>
      <c r="N267" s="110" t="s">
        <v>531</v>
      </c>
    </row>
    <row r="268" spans="1:14" ht="46.5" customHeight="1" x14ac:dyDescent="0.2">
      <c r="A268" s="113">
        <v>42177</v>
      </c>
      <c r="B268" s="110" t="s">
        <v>5191</v>
      </c>
      <c r="C268" s="110" t="s">
        <v>5190</v>
      </c>
      <c r="D268" s="110" t="s">
        <v>528</v>
      </c>
      <c r="E268" s="110" t="s">
        <v>9</v>
      </c>
      <c r="F268" s="110" t="s">
        <v>524</v>
      </c>
      <c r="G268" s="110" t="s">
        <v>10</v>
      </c>
      <c r="H268" s="110" t="s">
        <v>523</v>
      </c>
      <c r="I268" s="114" t="s">
        <v>528</v>
      </c>
      <c r="J268" s="111" t="s">
        <v>5189</v>
      </c>
      <c r="K268" s="110" t="s">
        <v>9</v>
      </c>
      <c r="L268" s="110" t="s">
        <v>528</v>
      </c>
      <c r="M268" s="110" t="s">
        <v>173</v>
      </c>
      <c r="N268" s="110" t="s">
        <v>531</v>
      </c>
    </row>
    <row r="269" spans="1:14" ht="46.5" customHeight="1" x14ac:dyDescent="0.2">
      <c r="A269" s="113">
        <v>42164</v>
      </c>
      <c r="B269" s="110" t="s">
        <v>5188</v>
      </c>
      <c r="C269" s="110" t="s">
        <v>5187</v>
      </c>
      <c r="D269" s="110" t="s">
        <v>5186</v>
      </c>
      <c r="E269" s="110" t="s">
        <v>183</v>
      </c>
      <c r="F269" s="110" t="s">
        <v>1001</v>
      </c>
      <c r="G269" s="110" t="s">
        <v>105</v>
      </c>
      <c r="H269" s="110" t="s">
        <v>1687</v>
      </c>
      <c r="I269" s="114" t="s">
        <v>528</v>
      </c>
      <c r="J269" s="111" t="s">
        <v>5185</v>
      </c>
      <c r="K269" s="110" t="s">
        <v>58</v>
      </c>
      <c r="L269" s="110" t="s">
        <v>528</v>
      </c>
      <c r="M269" s="110" t="s">
        <v>173</v>
      </c>
      <c r="N269" s="110" t="s">
        <v>526</v>
      </c>
    </row>
    <row r="270" spans="1:14" ht="46.5" customHeight="1" x14ac:dyDescent="0.2">
      <c r="A270" s="113">
        <v>42130</v>
      </c>
      <c r="B270" s="110" t="s">
        <v>5184</v>
      </c>
      <c r="C270" s="110" t="s">
        <v>196</v>
      </c>
      <c r="D270" s="110" t="s">
        <v>5183</v>
      </c>
      <c r="E270" s="110" t="s">
        <v>174</v>
      </c>
      <c r="F270" s="110" t="s">
        <v>3228</v>
      </c>
      <c r="G270" s="110" t="s">
        <v>12</v>
      </c>
      <c r="H270" s="110" t="s">
        <v>3227</v>
      </c>
      <c r="I270" s="114" t="s">
        <v>528</v>
      </c>
      <c r="J270" s="111" t="s">
        <v>5182</v>
      </c>
      <c r="K270" s="110" t="s">
        <v>60</v>
      </c>
      <c r="L270" s="110" t="s">
        <v>599</v>
      </c>
      <c r="M270" s="110" t="s">
        <v>173</v>
      </c>
      <c r="N270" s="110" t="s">
        <v>526</v>
      </c>
    </row>
    <row r="271" spans="1:14" ht="46.5" customHeight="1" x14ac:dyDescent="0.2">
      <c r="A271" s="113">
        <v>42130</v>
      </c>
      <c r="B271" s="110" t="s">
        <v>5181</v>
      </c>
      <c r="C271" s="110" t="s">
        <v>380</v>
      </c>
      <c r="D271" s="110" t="s">
        <v>528</v>
      </c>
      <c r="E271" s="110" t="s">
        <v>234</v>
      </c>
      <c r="F271" s="110" t="s">
        <v>3050</v>
      </c>
      <c r="G271" s="110" t="s">
        <v>3050</v>
      </c>
      <c r="H271" s="110" t="s">
        <v>3049</v>
      </c>
      <c r="I271" s="114" t="s">
        <v>528</v>
      </c>
      <c r="J271" s="111" t="s">
        <v>5180</v>
      </c>
      <c r="K271" s="110" t="s">
        <v>54</v>
      </c>
      <c r="L271" s="110" t="s">
        <v>133</v>
      </c>
      <c r="M271" s="110" t="s">
        <v>173</v>
      </c>
      <c r="N271" s="110" t="s">
        <v>526</v>
      </c>
    </row>
    <row r="272" spans="1:14" ht="46.5" customHeight="1" x14ac:dyDescent="0.2">
      <c r="A272" s="113">
        <v>42130</v>
      </c>
      <c r="B272" s="110" t="s">
        <v>5179</v>
      </c>
      <c r="C272" s="110" t="s">
        <v>5178</v>
      </c>
      <c r="D272" s="110" t="s">
        <v>5177</v>
      </c>
      <c r="E272" s="110" t="s">
        <v>251</v>
      </c>
      <c r="F272" s="110" t="s">
        <v>159</v>
      </c>
      <c r="G272" s="110" t="s">
        <v>159</v>
      </c>
      <c r="H272" s="110" t="s">
        <v>528</v>
      </c>
      <c r="I272" s="114" t="s">
        <v>528</v>
      </c>
      <c r="J272" s="111" t="s">
        <v>5176</v>
      </c>
      <c r="K272" s="110" t="s">
        <v>53</v>
      </c>
      <c r="L272" s="110" t="s">
        <v>5175</v>
      </c>
      <c r="M272" s="110" t="s">
        <v>173</v>
      </c>
      <c r="N272" s="110" t="s">
        <v>531</v>
      </c>
    </row>
    <row r="273" spans="1:14" ht="46.5" customHeight="1" x14ac:dyDescent="0.2">
      <c r="A273" s="113">
        <v>42130</v>
      </c>
      <c r="B273" s="110" t="s">
        <v>5174</v>
      </c>
      <c r="C273" s="110" t="s">
        <v>4932</v>
      </c>
      <c r="D273" s="110" t="s">
        <v>5173</v>
      </c>
      <c r="E273" s="110" t="s">
        <v>277</v>
      </c>
      <c r="F273" s="110" t="s">
        <v>148</v>
      </c>
      <c r="G273" s="110" t="s">
        <v>103</v>
      </c>
      <c r="H273" s="110" t="s">
        <v>278</v>
      </c>
      <c r="I273" s="114" t="s">
        <v>528</v>
      </c>
      <c r="J273" s="111" t="s">
        <v>5172</v>
      </c>
      <c r="K273" s="110" t="s">
        <v>57</v>
      </c>
      <c r="L273" s="110" t="s">
        <v>528</v>
      </c>
      <c r="M273" s="110" t="s">
        <v>173</v>
      </c>
      <c r="N273" s="110" t="s">
        <v>531</v>
      </c>
    </row>
    <row r="274" spans="1:14" ht="46.5" customHeight="1" x14ac:dyDescent="0.2">
      <c r="A274" s="113">
        <v>42130</v>
      </c>
      <c r="B274" s="110" t="s">
        <v>5171</v>
      </c>
      <c r="C274" s="110" t="s">
        <v>203</v>
      </c>
      <c r="D274" s="110" t="s">
        <v>5170</v>
      </c>
      <c r="E274" s="110" t="s">
        <v>204</v>
      </c>
      <c r="F274" s="110" t="s">
        <v>1377</v>
      </c>
      <c r="G274" s="110" t="s">
        <v>19</v>
      </c>
      <c r="H274" s="110" t="s">
        <v>1376</v>
      </c>
      <c r="I274" s="114" t="s">
        <v>528</v>
      </c>
      <c r="J274" s="111" t="s">
        <v>5169</v>
      </c>
      <c r="K274" s="110" t="s">
        <v>54</v>
      </c>
      <c r="L274" s="110" t="s">
        <v>528</v>
      </c>
      <c r="M274" s="110" t="s">
        <v>173</v>
      </c>
      <c r="N274" s="110" t="s">
        <v>531</v>
      </c>
    </row>
    <row r="275" spans="1:14" ht="46.5" customHeight="1" x14ac:dyDescent="0.2">
      <c r="A275" s="113">
        <v>42130</v>
      </c>
      <c r="B275" s="110" t="s">
        <v>5168</v>
      </c>
      <c r="C275" s="110" t="s">
        <v>196</v>
      </c>
      <c r="D275" s="110" t="s">
        <v>5167</v>
      </c>
      <c r="E275" s="110" t="s">
        <v>174</v>
      </c>
      <c r="F275" s="110" t="s">
        <v>27</v>
      </c>
      <c r="G275" s="110" t="s">
        <v>27</v>
      </c>
      <c r="H275" s="110" t="s">
        <v>623</v>
      </c>
      <c r="I275" s="114" t="s">
        <v>528</v>
      </c>
      <c r="J275" s="111" t="s">
        <v>5166</v>
      </c>
      <c r="K275" s="110" t="s">
        <v>60</v>
      </c>
      <c r="L275" s="110" t="s">
        <v>5165</v>
      </c>
      <c r="M275" s="110" t="s">
        <v>173</v>
      </c>
      <c r="N275" s="110" t="s">
        <v>531</v>
      </c>
    </row>
    <row r="276" spans="1:14" ht="46.5" customHeight="1" x14ac:dyDescent="0.2">
      <c r="A276" s="113">
        <v>42142</v>
      </c>
      <c r="B276" s="110" t="s">
        <v>5164</v>
      </c>
      <c r="C276" s="110" t="s">
        <v>724</v>
      </c>
      <c r="D276" s="110" t="s">
        <v>5163</v>
      </c>
      <c r="E276" s="110" t="s">
        <v>296</v>
      </c>
      <c r="F276" s="110" t="s">
        <v>5162</v>
      </c>
      <c r="G276" s="110" t="s">
        <v>5161</v>
      </c>
      <c r="H276" s="110" t="s">
        <v>5160</v>
      </c>
      <c r="I276" s="112">
        <v>32.759</v>
      </c>
      <c r="J276" s="111" t="s">
        <v>5159</v>
      </c>
      <c r="K276" s="110" t="s">
        <v>56</v>
      </c>
      <c r="L276" s="110" t="s">
        <v>528</v>
      </c>
      <c r="M276" s="110" t="s">
        <v>173</v>
      </c>
      <c r="N276" s="110" t="s">
        <v>531</v>
      </c>
    </row>
    <row r="277" spans="1:14" ht="46.5" customHeight="1" x14ac:dyDescent="0.2">
      <c r="A277" s="113">
        <v>42129</v>
      </c>
      <c r="B277" s="110" t="s">
        <v>5158</v>
      </c>
      <c r="C277" s="110" t="s">
        <v>182</v>
      </c>
      <c r="D277" s="110" t="s">
        <v>528</v>
      </c>
      <c r="E277" s="110" t="s">
        <v>183</v>
      </c>
      <c r="F277" s="110" t="s">
        <v>154</v>
      </c>
      <c r="G277" s="110" t="s">
        <v>154</v>
      </c>
      <c r="H277" s="110" t="s">
        <v>347</v>
      </c>
      <c r="I277" s="114" t="s">
        <v>528</v>
      </c>
      <c r="J277" s="111" t="s">
        <v>5157</v>
      </c>
      <c r="K277" s="110" t="s">
        <v>60</v>
      </c>
      <c r="L277" s="110" t="s">
        <v>528</v>
      </c>
      <c r="M277" s="110" t="s">
        <v>173</v>
      </c>
      <c r="N277" s="110" t="s">
        <v>526</v>
      </c>
    </row>
    <row r="278" spans="1:14" ht="46.5" customHeight="1" x14ac:dyDescent="0.2">
      <c r="A278" s="113">
        <v>42129</v>
      </c>
      <c r="B278" s="110" t="s">
        <v>5156</v>
      </c>
      <c r="C278" s="110" t="s">
        <v>639</v>
      </c>
      <c r="D278" s="110" t="s">
        <v>5155</v>
      </c>
      <c r="E278" s="110" t="s">
        <v>202</v>
      </c>
      <c r="F278" s="110" t="s">
        <v>482</v>
      </c>
      <c r="G278" s="110" t="s">
        <v>481</v>
      </c>
      <c r="H278" s="110" t="s">
        <v>638</v>
      </c>
      <c r="I278" s="114" t="s">
        <v>528</v>
      </c>
      <c r="J278" s="111" t="s">
        <v>5154</v>
      </c>
      <c r="K278" s="110" t="s">
        <v>56</v>
      </c>
      <c r="L278" s="110" t="s">
        <v>5153</v>
      </c>
      <c r="M278" s="110" t="s">
        <v>173</v>
      </c>
      <c r="N278" s="110" t="s">
        <v>526</v>
      </c>
    </row>
    <row r="279" spans="1:14" ht="46.5" customHeight="1" x14ac:dyDescent="0.2">
      <c r="A279" s="113">
        <v>42129</v>
      </c>
      <c r="B279" s="110" t="s">
        <v>5152</v>
      </c>
      <c r="C279" s="110" t="s">
        <v>5151</v>
      </c>
      <c r="D279" s="110" t="s">
        <v>5150</v>
      </c>
      <c r="E279" s="110" t="s">
        <v>183</v>
      </c>
      <c r="F279" s="110" t="s">
        <v>5149</v>
      </c>
      <c r="G279" s="110" t="s">
        <v>29</v>
      </c>
      <c r="H279" s="110" t="s">
        <v>5148</v>
      </c>
      <c r="I279" s="114" t="s">
        <v>528</v>
      </c>
      <c r="J279" s="111" t="s">
        <v>5147</v>
      </c>
      <c r="K279" s="110" t="s">
        <v>60</v>
      </c>
      <c r="L279" s="110" t="s">
        <v>5146</v>
      </c>
      <c r="M279" s="110" t="s">
        <v>173</v>
      </c>
      <c r="N279" s="110" t="s">
        <v>526</v>
      </c>
    </row>
    <row r="280" spans="1:14" ht="46.5" customHeight="1" x14ac:dyDescent="0.2">
      <c r="A280" s="113">
        <v>42129</v>
      </c>
      <c r="B280" s="110" t="s">
        <v>5145</v>
      </c>
      <c r="C280" s="110" t="s">
        <v>5144</v>
      </c>
      <c r="D280" s="110" t="s">
        <v>5143</v>
      </c>
      <c r="E280" s="110" t="s">
        <v>172</v>
      </c>
      <c r="F280" s="110" t="s">
        <v>424</v>
      </c>
      <c r="G280" s="110" t="s">
        <v>424</v>
      </c>
      <c r="H280" s="110" t="s">
        <v>5142</v>
      </c>
      <c r="I280" s="114" t="s">
        <v>528</v>
      </c>
      <c r="J280" s="111" t="s">
        <v>5141</v>
      </c>
      <c r="K280" s="110" t="s">
        <v>53</v>
      </c>
      <c r="L280" s="110" t="s">
        <v>145</v>
      </c>
      <c r="M280" s="110" t="s">
        <v>173</v>
      </c>
      <c r="N280" s="110" t="s">
        <v>531</v>
      </c>
    </row>
    <row r="281" spans="1:14" ht="46.5" customHeight="1" x14ac:dyDescent="0.2">
      <c r="A281" s="113">
        <v>42129</v>
      </c>
      <c r="B281" s="110" t="s">
        <v>5140</v>
      </c>
      <c r="C281" s="110" t="s">
        <v>5139</v>
      </c>
      <c r="D281" s="110" t="s">
        <v>528</v>
      </c>
      <c r="E281" s="110" t="s">
        <v>345</v>
      </c>
      <c r="F281" s="110" t="s">
        <v>106</v>
      </c>
      <c r="G281" s="110" t="s">
        <v>106</v>
      </c>
      <c r="H281" s="110" t="s">
        <v>5138</v>
      </c>
      <c r="I281" s="114" t="s">
        <v>528</v>
      </c>
      <c r="J281" s="111" t="s">
        <v>5137</v>
      </c>
      <c r="K281" s="110" t="s">
        <v>59</v>
      </c>
      <c r="L281" s="110" t="s">
        <v>2565</v>
      </c>
      <c r="M281" s="110" t="s">
        <v>173</v>
      </c>
      <c r="N281" s="110" t="s">
        <v>531</v>
      </c>
    </row>
    <row r="282" spans="1:14" ht="46.5" customHeight="1" x14ac:dyDescent="0.2">
      <c r="A282" s="113">
        <v>42129</v>
      </c>
      <c r="B282" s="110" t="s">
        <v>5136</v>
      </c>
      <c r="C282" s="110" t="s">
        <v>5135</v>
      </c>
      <c r="D282" s="110" t="s">
        <v>528</v>
      </c>
      <c r="E282" s="110" t="s">
        <v>217</v>
      </c>
      <c r="F282" s="110" t="s">
        <v>485</v>
      </c>
      <c r="G282" s="110" t="s">
        <v>485</v>
      </c>
      <c r="H282" s="110" t="s">
        <v>5134</v>
      </c>
      <c r="I282" s="114" t="s">
        <v>528</v>
      </c>
      <c r="J282" s="111" t="s">
        <v>5133</v>
      </c>
      <c r="K282" s="110" t="s">
        <v>59</v>
      </c>
      <c r="L282" s="110" t="s">
        <v>32</v>
      </c>
      <c r="M282" s="110" t="s">
        <v>173</v>
      </c>
      <c r="N282" s="110" t="s">
        <v>531</v>
      </c>
    </row>
    <row r="283" spans="1:14" ht="46.5" customHeight="1" x14ac:dyDescent="0.2">
      <c r="A283" s="113">
        <v>42129</v>
      </c>
      <c r="B283" s="110" t="s">
        <v>5132</v>
      </c>
      <c r="C283" s="110" t="s">
        <v>5131</v>
      </c>
      <c r="D283" s="110" t="s">
        <v>5130</v>
      </c>
      <c r="E283" s="110" t="s">
        <v>351</v>
      </c>
      <c r="F283" s="110" t="s">
        <v>5129</v>
      </c>
      <c r="G283" s="110" t="s">
        <v>5128</v>
      </c>
      <c r="H283" s="110" t="s">
        <v>5127</v>
      </c>
      <c r="I283" s="114" t="s">
        <v>528</v>
      </c>
      <c r="J283" s="111" t="s">
        <v>5126</v>
      </c>
      <c r="K283" s="110" t="s">
        <v>56</v>
      </c>
      <c r="L283" s="110" t="s">
        <v>528</v>
      </c>
      <c r="M283" s="110" t="s">
        <v>173</v>
      </c>
      <c r="N283" s="110" t="s">
        <v>531</v>
      </c>
    </row>
    <row r="284" spans="1:14" ht="46.5" customHeight="1" x14ac:dyDescent="0.2">
      <c r="A284" s="113">
        <v>42129</v>
      </c>
      <c r="B284" s="110" t="s">
        <v>5125</v>
      </c>
      <c r="C284" s="110" t="s">
        <v>5124</v>
      </c>
      <c r="D284" s="110" t="s">
        <v>528</v>
      </c>
      <c r="E284" s="110" t="s">
        <v>209</v>
      </c>
      <c r="F284" s="110" t="s">
        <v>5123</v>
      </c>
      <c r="G284" s="110" t="s">
        <v>433</v>
      </c>
      <c r="H284" s="110" t="s">
        <v>5122</v>
      </c>
      <c r="I284" s="114" t="s">
        <v>528</v>
      </c>
      <c r="J284" s="111" t="s">
        <v>5121</v>
      </c>
      <c r="K284" s="110" t="s">
        <v>55</v>
      </c>
      <c r="L284" s="110" t="s">
        <v>528</v>
      </c>
      <c r="M284" s="110" t="s">
        <v>173</v>
      </c>
      <c r="N284" s="110" t="s">
        <v>531</v>
      </c>
    </row>
    <row r="285" spans="1:14" ht="46.5" customHeight="1" x14ac:dyDescent="0.2">
      <c r="A285" s="113">
        <v>42129</v>
      </c>
      <c r="B285" s="110" t="s">
        <v>5120</v>
      </c>
      <c r="C285" s="110" t="s">
        <v>5119</v>
      </c>
      <c r="D285" s="110" t="s">
        <v>5118</v>
      </c>
      <c r="E285" s="110" t="s">
        <v>181</v>
      </c>
      <c r="F285" s="110" t="s">
        <v>573</v>
      </c>
      <c r="G285" s="110" t="s">
        <v>143</v>
      </c>
      <c r="H285" s="110" t="s">
        <v>1450</v>
      </c>
      <c r="I285" s="114" t="s">
        <v>528</v>
      </c>
      <c r="J285" s="111" t="s">
        <v>5117</v>
      </c>
      <c r="K285" s="110" t="s">
        <v>57</v>
      </c>
      <c r="L285" s="110" t="s">
        <v>528</v>
      </c>
      <c r="M285" s="110" t="s">
        <v>173</v>
      </c>
      <c r="N285" s="110" t="s">
        <v>531</v>
      </c>
    </row>
    <row r="286" spans="1:14" ht="46.5" customHeight="1" x14ac:dyDescent="0.2">
      <c r="A286" s="113">
        <v>42129</v>
      </c>
      <c r="B286" s="110" t="s">
        <v>5116</v>
      </c>
      <c r="C286" s="110" t="s">
        <v>5115</v>
      </c>
      <c r="D286" s="110" t="s">
        <v>5114</v>
      </c>
      <c r="E286" s="110" t="s">
        <v>202</v>
      </c>
      <c r="F286" s="110" t="s">
        <v>480</v>
      </c>
      <c r="G286" s="110" t="s">
        <v>26</v>
      </c>
      <c r="H286" s="110" t="s">
        <v>640</v>
      </c>
      <c r="I286" s="114" t="s">
        <v>528</v>
      </c>
      <c r="J286" s="111" t="s">
        <v>5113</v>
      </c>
      <c r="K286" s="110" t="s">
        <v>56</v>
      </c>
      <c r="L286" s="110" t="s">
        <v>528</v>
      </c>
      <c r="M286" s="110" t="s">
        <v>173</v>
      </c>
      <c r="N286" s="110" t="s">
        <v>526</v>
      </c>
    </row>
    <row r="287" spans="1:14" ht="46.5" customHeight="1" x14ac:dyDescent="0.2">
      <c r="A287" s="113">
        <v>42129</v>
      </c>
      <c r="B287" s="110" t="s">
        <v>5112</v>
      </c>
      <c r="C287" s="110" t="s">
        <v>5111</v>
      </c>
      <c r="D287" s="110" t="s">
        <v>5110</v>
      </c>
      <c r="E287" s="110" t="s">
        <v>175</v>
      </c>
      <c r="F287" s="110" t="s">
        <v>444</v>
      </c>
      <c r="G287" s="110" t="s">
        <v>30</v>
      </c>
      <c r="H287" s="110" t="s">
        <v>670</v>
      </c>
      <c r="I287" s="114" t="s">
        <v>528</v>
      </c>
      <c r="J287" s="111" t="s">
        <v>5109</v>
      </c>
      <c r="K287" s="110" t="s">
        <v>51</v>
      </c>
      <c r="L287" s="110" t="s">
        <v>528</v>
      </c>
      <c r="M287" s="110" t="s">
        <v>173</v>
      </c>
      <c r="N287" s="110" t="s">
        <v>526</v>
      </c>
    </row>
    <row r="288" spans="1:14" ht="46.5" customHeight="1" x14ac:dyDescent="0.2">
      <c r="A288" s="113">
        <v>42128</v>
      </c>
      <c r="B288" s="110" t="s">
        <v>5108</v>
      </c>
      <c r="C288" s="110" t="s">
        <v>5107</v>
      </c>
      <c r="D288" s="110" t="s">
        <v>5106</v>
      </c>
      <c r="E288" s="110" t="s">
        <v>172</v>
      </c>
      <c r="F288" s="110" t="s">
        <v>5105</v>
      </c>
      <c r="G288" s="110" t="s">
        <v>20</v>
      </c>
      <c r="H288" s="110" t="s">
        <v>5104</v>
      </c>
      <c r="I288" s="114" t="s">
        <v>528</v>
      </c>
      <c r="J288" s="111" t="s">
        <v>5103</v>
      </c>
      <c r="K288" s="110" t="s">
        <v>60</v>
      </c>
      <c r="L288" s="110" t="s">
        <v>528</v>
      </c>
      <c r="M288" s="110" t="s">
        <v>173</v>
      </c>
      <c r="N288" s="110" t="s">
        <v>526</v>
      </c>
    </row>
    <row r="289" spans="1:14" ht="46.5" customHeight="1" x14ac:dyDescent="0.2">
      <c r="A289" s="113">
        <v>42128</v>
      </c>
      <c r="B289" s="110" t="s">
        <v>5102</v>
      </c>
      <c r="C289" s="110" t="s">
        <v>382</v>
      </c>
      <c r="D289" s="110" t="s">
        <v>5101</v>
      </c>
      <c r="E289" s="110" t="s">
        <v>183</v>
      </c>
      <c r="F289" s="110" t="s">
        <v>889</v>
      </c>
      <c r="G289" s="110" t="s">
        <v>3164</v>
      </c>
      <c r="H289" s="110" t="s">
        <v>1493</v>
      </c>
      <c r="I289" s="114" t="s">
        <v>528</v>
      </c>
      <c r="J289" s="111" t="s">
        <v>5100</v>
      </c>
      <c r="K289" s="110" t="s">
        <v>54</v>
      </c>
      <c r="L289" s="110" t="s">
        <v>5099</v>
      </c>
      <c r="M289" s="110" t="s">
        <v>173</v>
      </c>
      <c r="N289" s="110" t="s">
        <v>531</v>
      </c>
    </row>
    <row r="290" spans="1:14" ht="46.5" customHeight="1" x14ac:dyDescent="0.2">
      <c r="A290" s="113">
        <v>42128</v>
      </c>
      <c r="B290" s="110" t="s">
        <v>5098</v>
      </c>
      <c r="C290" s="110" t="s">
        <v>4932</v>
      </c>
      <c r="D290" s="110" t="s">
        <v>5097</v>
      </c>
      <c r="E290" s="110" t="s">
        <v>277</v>
      </c>
      <c r="F290" s="110" t="s">
        <v>4448</v>
      </c>
      <c r="G290" s="110" t="s">
        <v>12</v>
      </c>
      <c r="H290" s="110" t="s">
        <v>4447</v>
      </c>
      <c r="I290" s="114" t="s">
        <v>528</v>
      </c>
      <c r="J290" s="111" t="s">
        <v>5096</v>
      </c>
      <c r="K290" s="110" t="s">
        <v>57</v>
      </c>
      <c r="L290" s="110" t="s">
        <v>2483</v>
      </c>
      <c r="M290" s="110" t="s">
        <v>173</v>
      </c>
      <c r="N290" s="110" t="s">
        <v>531</v>
      </c>
    </row>
    <row r="291" spans="1:14" ht="46.5" customHeight="1" x14ac:dyDescent="0.2">
      <c r="A291" s="113">
        <v>42128</v>
      </c>
      <c r="B291" s="110" t="s">
        <v>5095</v>
      </c>
      <c r="C291" s="110" t="s">
        <v>5094</v>
      </c>
      <c r="D291" s="110" t="s">
        <v>5093</v>
      </c>
      <c r="E291" s="110" t="s">
        <v>199</v>
      </c>
      <c r="F291" s="110" t="s">
        <v>5092</v>
      </c>
      <c r="G291" s="110" t="s">
        <v>5092</v>
      </c>
      <c r="H291" s="110" t="s">
        <v>5091</v>
      </c>
      <c r="I291" s="114" t="s">
        <v>528</v>
      </c>
      <c r="J291" s="111" t="s">
        <v>5090</v>
      </c>
      <c r="K291" s="110" t="s">
        <v>51</v>
      </c>
      <c r="L291" s="110" t="s">
        <v>528</v>
      </c>
      <c r="M291" s="110" t="s">
        <v>173</v>
      </c>
      <c r="N291" s="110" t="s">
        <v>531</v>
      </c>
    </row>
    <row r="292" spans="1:14" ht="46.5" customHeight="1" x14ac:dyDescent="0.2">
      <c r="A292" s="113">
        <v>42128</v>
      </c>
      <c r="B292" s="110" t="s">
        <v>5089</v>
      </c>
      <c r="C292" s="110" t="s">
        <v>4374</v>
      </c>
      <c r="D292" s="110" t="s">
        <v>5088</v>
      </c>
      <c r="E292" s="110" t="s">
        <v>202</v>
      </c>
      <c r="F292" s="110" t="s">
        <v>5087</v>
      </c>
      <c r="G292" s="110" t="s">
        <v>150</v>
      </c>
      <c r="H292" s="110" t="s">
        <v>5086</v>
      </c>
      <c r="I292" s="114" t="s">
        <v>528</v>
      </c>
      <c r="J292" s="111" t="s">
        <v>5085</v>
      </c>
      <c r="K292" s="110" t="s">
        <v>56</v>
      </c>
      <c r="L292" s="110" t="s">
        <v>528</v>
      </c>
      <c r="M292" s="110" t="s">
        <v>173</v>
      </c>
      <c r="N292" s="110" t="s">
        <v>531</v>
      </c>
    </row>
    <row r="293" spans="1:14" ht="46.5" customHeight="1" x14ac:dyDescent="0.2">
      <c r="A293" s="113">
        <v>42128</v>
      </c>
      <c r="B293" s="110" t="s">
        <v>5084</v>
      </c>
      <c r="C293" s="110" t="s">
        <v>1378</v>
      </c>
      <c r="D293" s="110" t="s">
        <v>5083</v>
      </c>
      <c r="E293" s="110" t="s">
        <v>263</v>
      </c>
      <c r="F293" s="110" t="s">
        <v>5082</v>
      </c>
      <c r="G293" s="110" t="s">
        <v>2360</v>
      </c>
      <c r="H293" s="110" t="s">
        <v>5081</v>
      </c>
      <c r="I293" s="114" t="s">
        <v>528</v>
      </c>
      <c r="J293" s="111" t="s">
        <v>5080</v>
      </c>
      <c r="K293" s="110" t="s">
        <v>52</v>
      </c>
      <c r="L293" s="110" t="s">
        <v>528</v>
      </c>
      <c r="M293" s="110" t="s">
        <v>173</v>
      </c>
      <c r="N293" s="110" t="s">
        <v>531</v>
      </c>
    </row>
    <row r="294" spans="1:14" ht="46.5" customHeight="1" x14ac:dyDescent="0.2">
      <c r="A294" s="113">
        <v>42128</v>
      </c>
      <c r="B294" s="110" t="s">
        <v>5079</v>
      </c>
      <c r="C294" s="110" t="s">
        <v>5078</v>
      </c>
      <c r="D294" s="110" t="s">
        <v>5077</v>
      </c>
      <c r="E294" s="110" t="s">
        <v>345</v>
      </c>
      <c r="F294" s="110" t="s">
        <v>406</v>
      </c>
      <c r="G294" s="110" t="s">
        <v>406</v>
      </c>
      <c r="H294" s="110" t="s">
        <v>711</v>
      </c>
      <c r="I294" s="114" t="s">
        <v>528</v>
      </c>
      <c r="J294" s="111" t="s">
        <v>5076</v>
      </c>
      <c r="K294" s="110" t="s">
        <v>59</v>
      </c>
      <c r="L294" s="110" t="s">
        <v>33</v>
      </c>
      <c r="M294" s="110" t="s">
        <v>173</v>
      </c>
      <c r="N294" s="110" t="s">
        <v>531</v>
      </c>
    </row>
    <row r="295" spans="1:14" ht="46.5" customHeight="1" x14ac:dyDescent="0.2">
      <c r="A295" s="113">
        <v>42128</v>
      </c>
      <c r="B295" s="110" t="s">
        <v>5075</v>
      </c>
      <c r="C295" s="110" t="s">
        <v>682</v>
      </c>
      <c r="D295" s="110" t="s">
        <v>5074</v>
      </c>
      <c r="E295" s="110" t="s">
        <v>174</v>
      </c>
      <c r="F295" s="110" t="s">
        <v>5073</v>
      </c>
      <c r="G295" s="110" t="s">
        <v>5072</v>
      </c>
      <c r="H295" s="110" t="s">
        <v>5071</v>
      </c>
      <c r="I295" s="114" t="s">
        <v>528</v>
      </c>
      <c r="J295" s="111" t="s">
        <v>5070</v>
      </c>
      <c r="K295" s="110" t="s">
        <v>60</v>
      </c>
      <c r="L295" s="110" t="s">
        <v>528</v>
      </c>
      <c r="M295" s="110" t="s">
        <v>173</v>
      </c>
      <c r="N295" s="110" t="s">
        <v>531</v>
      </c>
    </row>
    <row r="296" spans="1:14" ht="46.5" customHeight="1" x14ac:dyDescent="0.2">
      <c r="A296" s="113">
        <v>42128</v>
      </c>
      <c r="B296" s="110" t="s">
        <v>5069</v>
      </c>
      <c r="C296" s="110" t="s">
        <v>196</v>
      </c>
      <c r="D296" s="110" t="s">
        <v>5068</v>
      </c>
      <c r="E296" s="110" t="s">
        <v>174</v>
      </c>
      <c r="F296" s="110" t="s">
        <v>5067</v>
      </c>
      <c r="G296" s="110" t="s">
        <v>1209</v>
      </c>
      <c r="H296" s="110" t="s">
        <v>5066</v>
      </c>
      <c r="I296" s="114" t="s">
        <v>528</v>
      </c>
      <c r="J296" s="111" t="s">
        <v>5065</v>
      </c>
      <c r="K296" s="110" t="s">
        <v>60</v>
      </c>
      <c r="L296" s="110" t="s">
        <v>5064</v>
      </c>
      <c r="M296" s="110" t="s">
        <v>173</v>
      </c>
      <c r="N296" s="110" t="s">
        <v>531</v>
      </c>
    </row>
    <row r="297" spans="1:14" ht="46.5" customHeight="1" x14ac:dyDescent="0.2">
      <c r="A297" s="113">
        <v>42128</v>
      </c>
      <c r="B297" s="110" t="s">
        <v>5063</v>
      </c>
      <c r="C297" s="110" t="s">
        <v>525</v>
      </c>
      <c r="D297" s="110" t="s">
        <v>5062</v>
      </c>
      <c r="E297" s="110" t="s">
        <v>9</v>
      </c>
      <c r="F297" s="110" t="s">
        <v>5061</v>
      </c>
      <c r="G297" s="110" t="s">
        <v>5061</v>
      </c>
      <c r="H297" s="110" t="s">
        <v>5060</v>
      </c>
      <c r="I297" s="114" t="s">
        <v>528</v>
      </c>
      <c r="J297" s="111" t="s">
        <v>5059</v>
      </c>
      <c r="K297" s="110" t="s">
        <v>9</v>
      </c>
      <c r="L297" s="110" t="s">
        <v>528</v>
      </c>
      <c r="M297" s="110" t="s">
        <v>173</v>
      </c>
      <c r="N297" s="110" t="s">
        <v>531</v>
      </c>
    </row>
    <row r="298" spans="1:14" ht="46.5" customHeight="1" x14ac:dyDescent="0.2">
      <c r="A298" s="113">
        <v>42128</v>
      </c>
      <c r="B298" s="110" t="s">
        <v>5058</v>
      </c>
      <c r="C298" s="110" t="s">
        <v>2767</v>
      </c>
      <c r="D298" s="110" t="s">
        <v>5057</v>
      </c>
      <c r="E298" s="110" t="s">
        <v>183</v>
      </c>
      <c r="F298" s="110" t="s">
        <v>5056</v>
      </c>
      <c r="G298" s="110" t="s">
        <v>396</v>
      </c>
      <c r="H298" s="110" t="s">
        <v>5055</v>
      </c>
      <c r="I298" s="114" t="s">
        <v>528</v>
      </c>
      <c r="J298" s="111" t="s">
        <v>5054</v>
      </c>
      <c r="K298" s="110" t="s">
        <v>60</v>
      </c>
      <c r="L298" s="110" t="s">
        <v>528</v>
      </c>
      <c r="M298" s="110" t="s">
        <v>173</v>
      </c>
      <c r="N298" s="110" t="s">
        <v>526</v>
      </c>
    </row>
    <row r="299" spans="1:14" ht="46.5" customHeight="1" x14ac:dyDescent="0.2">
      <c r="A299" s="113">
        <v>42174</v>
      </c>
      <c r="B299" s="110" t="s">
        <v>5053</v>
      </c>
      <c r="C299" s="110" t="s">
        <v>195</v>
      </c>
      <c r="D299" s="110" t="s">
        <v>528</v>
      </c>
      <c r="E299" s="110" t="s">
        <v>193</v>
      </c>
      <c r="F299" s="110" t="s">
        <v>5052</v>
      </c>
      <c r="G299" s="110" t="s">
        <v>16</v>
      </c>
      <c r="H299" s="110" t="s">
        <v>5051</v>
      </c>
      <c r="I299" s="112">
        <v>336.09699999999998</v>
      </c>
      <c r="J299" s="111" t="s">
        <v>5050</v>
      </c>
      <c r="K299" s="110" t="s">
        <v>50</v>
      </c>
      <c r="L299" s="110" t="s">
        <v>528</v>
      </c>
      <c r="M299" s="110" t="s">
        <v>173</v>
      </c>
      <c r="N299" s="110" t="s">
        <v>526</v>
      </c>
    </row>
    <row r="300" spans="1:14" ht="46.5" customHeight="1" x14ac:dyDescent="0.2">
      <c r="A300" s="113">
        <v>42125</v>
      </c>
      <c r="B300" s="110" t="s">
        <v>5049</v>
      </c>
      <c r="C300" s="110" t="s">
        <v>5048</v>
      </c>
      <c r="D300" s="110" t="s">
        <v>5047</v>
      </c>
      <c r="E300" s="110" t="s">
        <v>346</v>
      </c>
      <c r="F300" s="110" t="s">
        <v>5046</v>
      </c>
      <c r="G300" s="110" t="s">
        <v>105</v>
      </c>
      <c r="H300" s="110" t="s">
        <v>5045</v>
      </c>
      <c r="I300" s="114" t="s">
        <v>528</v>
      </c>
      <c r="J300" s="111" t="s">
        <v>5044</v>
      </c>
      <c r="K300" s="110" t="s">
        <v>59</v>
      </c>
      <c r="L300" s="110" t="s">
        <v>528</v>
      </c>
      <c r="M300" s="110" t="s">
        <v>173</v>
      </c>
      <c r="N300" s="110" t="s">
        <v>526</v>
      </c>
    </row>
    <row r="301" spans="1:14" ht="46.5" customHeight="1" x14ac:dyDescent="0.2">
      <c r="A301" s="113">
        <v>42125</v>
      </c>
      <c r="B301" s="110" t="s">
        <v>5043</v>
      </c>
      <c r="C301" s="110" t="s">
        <v>5042</v>
      </c>
      <c r="D301" s="110" t="s">
        <v>5041</v>
      </c>
      <c r="E301" s="110" t="s">
        <v>345</v>
      </c>
      <c r="F301" s="110" t="s">
        <v>5040</v>
      </c>
      <c r="G301" s="110" t="s">
        <v>17</v>
      </c>
      <c r="H301" s="110" t="s">
        <v>2892</v>
      </c>
      <c r="I301" s="114" t="s">
        <v>528</v>
      </c>
      <c r="J301" s="111" t="s">
        <v>5039</v>
      </c>
      <c r="K301" s="110" t="s">
        <v>55</v>
      </c>
      <c r="L301" s="110" t="s">
        <v>528</v>
      </c>
      <c r="M301" s="110" t="s">
        <v>173</v>
      </c>
      <c r="N301" s="110" t="s">
        <v>526</v>
      </c>
    </row>
    <row r="302" spans="1:14" ht="46.5" customHeight="1" x14ac:dyDescent="0.2">
      <c r="A302" s="113">
        <v>42125</v>
      </c>
      <c r="B302" s="110" t="s">
        <v>5038</v>
      </c>
      <c r="C302" s="110" t="s">
        <v>5037</v>
      </c>
      <c r="D302" s="110" t="s">
        <v>5036</v>
      </c>
      <c r="E302" s="110" t="s">
        <v>202</v>
      </c>
      <c r="F302" s="110" t="s">
        <v>5035</v>
      </c>
      <c r="G302" s="110" t="s">
        <v>5034</v>
      </c>
      <c r="H302" s="110" t="s">
        <v>5033</v>
      </c>
      <c r="I302" s="114" t="s">
        <v>528</v>
      </c>
      <c r="J302" s="111" t="s">
        <v>5032</v>
      </c>
      <c r="K302" s="110" t="s">
        <v>55</v>
      </c>
      <c r="L302" s="110" t="s">
        <v>528</v>
      </c>
      <c r="M302" s="110" t="s">
        <v>173</v>
      </c>
      <c r="N302" s="110" t="s">
        <v>531</v>
      </c>
    </row>
    <row r="303" spans="1:14" ht="46.5" customHeight="1" x14ac:dyDescent="0.2">
      <c r="A303" s="113">
        <v>42125</v>
      </c>
      <c r="B303" s="110" t="s">
        <v>5031</v>
      </c>
      <c r="C303" s="110" t="s">
        <v>5030</v>
      </c>
      <c r="D303" s="110" t="s">
        <v>5029</v>
      </c>
      <c r="E303" s="110" t="s">
        <v>172</v>
      </c>
      <c r="F303" s="110" t="s">
        <v>5028</v>
      </c>
      <c r="G303" s="110" t="s">
        <v>5028</v>
      </c>
      <c r="H303" s="110" t="s">
        <v>528</v>
      </c>
      <c r="I303" s="114" t="s">
        <v>528</v>
      </c>
      <c r="J303" s="111" t="s">
        <v>5027</v>
      </c>
      <c r="K303" s="110" t="s">
        <v>59</v>
      </c>
      <c r="L303" s="110" t="s">
        <v>415</v>
      </c>
      <c r="M303" s="110" t="s">
        <v>173</v>
      </c>
      <c r="N303" s="110" t="s">
        <v>531</v>
      </c>
    </row>
    <row r="304" spans="1:14" ht="46.5" customHeight="1" x14ac:dyDescent="0.2">
      <c r="A304" s="113">
        <v>42125</v>
      </c>
      <c r="B304" s="110" t="s">
        <v>5026</v>
      </c>
      <c r="C304" s="110" t="s">
        <v>5025</v>
      </c>
      <c r="D304" s="110" t="s">
        <v>528</v>
      </c>
      <c r="E304" s="110" t="s">
        <v>207</v>
      </c>
      <c r="F304" s="110" t="s">
        <v>159</v>
      </c>
      <c r="G304" s="110" t="s">
        <v>159</v>
      </c>
      <c r="H304" s="110" t="s">
        <v>528</v>
      </c>
      <c r="I304" s="114" t="s">
        <v>528</v>
      </c>
      <c r="J304" s="111" t="s">
        <v>5024</v>
      </c>
      <c r="K304" s="110" t="s">
        <v>53</v>
      </c>
      <c r="L304" s="110" t="s">
        <v>528</v>
      </c>
      <c r="M304" s="110" t="s">
        <v>173</v>
      </c>
      <c r="N304" s="110" t="s">
        <v>531</v>
      </c>
    </row>
    <row r="305" spans="1:14" ht="46.5" customHeight="1" x14ac:dyDescent="0.2">
      <c r="A305" s="113">
        <v>42125</v>
      </c>
      <c r="B305" s="110" t="s">
        <v>5023</v>
      </c>
      <c r="C305" s="110" t="s">
        <v>5022</v>
      </c>
      <c r="D305" s="110" t="s">
        <v>5021</v>
      </c>
      <c r="E305" s="110" t="s">
        <v>237</v>
      </c>
      <c r="F305" s="110" t="s">
        <v>596</v>
      </c>
      <c r="G305" s="110" t="s">
        <v>596</v>
      </c>
      <c r="H305" s="110" t="s">
        <v>742</v>
      </c>
      <c r="I305" s="114" t="s">
        <v>528</v>
      </c>
      <c r="J305" s="111" t="s">
        <v>5020</v>
      </c>
      <c r="K305" s="110" t="s">
        <v>54</v>
      </c>
      <c r="L305" s="111" t="s">
        <v>5019</v>
      </c>
      <c r="M305" s="110" t="s">
        <v>173</v>
      </c>
      <c r="N305" s="110" t="s">
        <v>531</v>
      </c>
    </row>
    <row r="306" spans="1:14" ht="46.5" customHeight="1" x14ac:dyDescent="0.2">
      <c r="A306" s="113">
        <v>42125</v>
      </c>
      <c r="B306" s="110" t="s">
        <v>5018</v>
      </c>
      <c r="C306" s="110" t="s">
        <v>1711</v>
      </c>
      <c r="D306" s="110" t="s">
        <v>5017</v>
      </c>
      <c r="E306" s="110" t="s">
        <v>183</v>
      </c>
      <c r="F306" s="110" t="s">
        <v>5016</v>
      </c>
      <c r="G306" s="110" t="s">
        <v>5016</v>
      </c>
      <c r="H306" s="110" t="s">
        <v>5015</v>
      </c>
      <c r="I306" s="114" t="s">
        <v>528</v>
      </c>
      <c r="J306" s="111" t="s">
        <v>5014</v>
      </c>
      <c r="K306" s="110" t="s">
        <v>59</v>
      </c>
      <c r="L306" s="110" t="s">
        <v>133</v>
      </c>
      <c r="M306" s="110" t="s">
        <v>173</v>
      </c>
      <c r="N306" s="110" t="s">
        <v>531</v>
      </c>
    </row>
    <row r="307" spans="1:14" ht="46.5" customHeight="1" x14ac:dyDescent="0.2">
      <c r="A307" s="113">
        <v>42125</v>
      </c>
      <c r="B307" s="110" t="s">
        <v>5013</v>
      </c>
      <c r="C307" s="110" t="s">
        <v>5012</v>
      </c>
      <c r="D307" s="110" t="s">
        <v>5011</v>
      </c>
      <c r="E307" s="110" t="s">
        <v>400</v>
      </c>
      <c r="F307" s="110" t="s">
        <v>2997</v>
      </c>
      <c r="G307" s="110" t="s">
        <v>487</v>
      </c>
      <c r="H307" s="110" t="s">
        <v>2996</v>
      </c>
      <c r="I307" s="114" t="s">
        <v>528</v>
      </c>
      <c r="J307" s="111" t="s">
        <v>5010</v>
      </c>
      <c r="K307" s="110" t="s">
        <v>53</v>
      </c>
      <c r="L307" s="110" t="s">
        <v>528</v>
      </c>
      <c r="M307" s="110" t="s">
        <v>173</v>
      </c>
      <c r="N307" s="110" t="s">
        <v>531</v>
      </c>
    </row>
    <row r="308" spans="1:14" ht="46.5" customHeight="1" x14ac:dyDescent="0.2">
      <c r="A308" s="113">
        <v>42125</v>
      </c>
      <c r="B308" s="110" t="s">
        <v>5009</v>
      </c>
      <c r="C308" s="110" t="s">
        <v>5008</v>
      </c>
      <c r="D308" s="110" t="s">
        <v>5007</v>
      </c>
      <c r="E308" s="110" t="s">
        <v>183</v>
      </c>
      <c r="F308" s="110" t="s">
        <v>500</v>
      </c>
      <c r="G308" s="110" t="s">
        <v>13</v>
      </c>
      <c r="H308" s="110" t="s">
        <v>622</v>
      </c>
      <c r="I308" s="114" t="s">
        <v>528</v>
      </c>
      <c r="J308" s="111" t="s">
        <v>5006</v>
      </c>
      <c r="K308" s="110" t="s">
        <v>60</v>
      </c>
      <c r="L308" s="110" t="s">
        <v>528</v>
      </c>
      <c r="M308" s="110" t="s">
        <v>173</v>
      </c>
      <c r="N308" s="110" t="s">
        <v>531</v>
      </c>
    </row>
    <row r="309" spans="1:14" ht="46.5" customHeight="1" x14ac:dyDescent="0.2">
      <c r="A309" s="113">
        <v>42125</v>
      </c>
      <c r="B309" s="110" t="s">
        <v>5005</v>
      </c>
      <c r="C309" s="110" t="s">
        <v>675</v>
      </c>
      <c r="D309" s="110" t="s">
        <v>5004</v>
      </c>
      <c r="E309" s="110" t="s">
        <v>207</v>
      </c>
      <c r="F309" s="110" t="s">
        <v>3945</v>
      </c>
      <c r="G309" s="110" t="s">
        <v>3945</v>
      </c>
      <c r="H309" s="110" t="s">
        <v>3944</v>
      </c>
      <c r="I309" s="112">
        <v>3</v>
      </c>
      <c r="J309" s="111" t="s">
        <v>5003</v>
      </c>
      <c r="K309" s="110" t="s">
        <v>53</v>
      </c>
      <c r="L309" s="110" t="s">
        <v>5002</v>
      </c>
      <c r="M309" s="110" t="s">
        <v>173</v>
      </c>
      <c r="N309" s="110" t="s">
        <v>531</v>
      </c>
    </row>
    <row r="310" spans="1:14" ht="46.5" customHeight="1" x14ac:dyDescent="0.2">
      <c r="A310" s="113">
        <v>42125</v>
      </c>
      <c r="B310" s="110" t="s">
        <v>5001</v>
      </c>
      <c r="C310" s="110" t="s">
        <v>5000</v>
      </c>
      <c r="D310" s="110" t="s">
        <v>4999</v>
      </c>
      <c r="E310" s="110" t="s">
        <v>183</v>
      </c>
      <c r="F310" s="110" t="s">
        <v>151</v>
      </c>
      <c r="G310" s="110" t="s">
        <v>26</v>
      </c>
      <c r="H310" s="110" t="s">
        <v>282</v>
      </c>
      <c r="I310" s="114" t="s">
        <v>528</v>
      </c>
      <c r="J310" s="111" t="s">
        <v>4998</v>
      </c>
      <c r="K310" s="110" t="s">
        <v>58</v>
      </c>
      <c r="L310" s="110" t="s">
        <v>528</v>
      </c>
      <c r="M310" s="110" t="s">
        <v>173</v>
      </c>
      <c r="N310" s="110" t="s">
        <v>531</v>
      </c>
    </row>
    <row r="311" spans="1:14" ht="46.5" customHeight="1" x14ac:dyDescent="0.2">
      <c r="A311" s="113">
        <v>42125</v>
      </c>
      <c r="B311" s="110" t="s">
        <v>4997</v>
      </c>
      <c r="C311" s="110" t="s">
        <v>2598</v>
      </c>
      <c r="D311" s="110" t="s">
        <v>4996</v>
      </c>
      <c r="E311" s="110" t="s">
        <v>265</v>
      </c>
      <c r="F311" s="110" t="s">
        <v>3153</v>
      </c>
      <c r="G311" s="110" t="s">
        <v>1380</v>
      </c>
      <c r="H311" s="110" t="s">
        <v>528</v>
      </c>
      <c r="I311" s="114" t="s">
        <v>528</v>
      </c>
      <c r="J311" s="111" t="s">
        <v>4995</v>
      </c>
      <c r="K311" s="110" t="s">
        <v>59</v>
      </c>
      <c r="L311" s="110" t="s">
        <v>4994</v>
      </c>
      <c r="M311" s="110" t="s">
        <v>173</v>
      </c>
      <c r="N311" s="110" t="s">
        <v>531</v>
      </c>
    </row>
    <row r="312" spans="1:14" ht="46.5" customHeight="1" x14ac:dyDescent="0.2">
      <c r="A312" s="113">
        <v>42125</v>
      </c>
      <c r="B312" s="110" t="s">
        <v>4993</v>
      </c>
      <c r="C312" s="110" t="s">
        <v>4992</v>
      </c>
      <c r="D312" s="110" t="s">
        <v>4991</v>
      </c>
      <c r="E312" s="110" t="s">
        <v>277</v>
      </c>
      <c r="F312" s="110" t="s">
        <v>112</v>
      </c>
      <c r="G312" s="110" t="s">
        <v>111</v>
      </c>
      <c r="H312" s="110" t="s">
        <v>281</v>
      </c>
      <c r="I312" s="114" t="s">
        <v>528</v>
      </c>
      <c r="J312" s="111" t="s">
        <v>4990</v>
      </c>
      <c r="K312" s="110" t="s">
        <v>57</v>
      </c>
      <c r="L312" s="110" t="s">
        <v>528</v>
      </c>
      <c r="M312" s="110" t="s">
        <v>173</v>
      </c>
      <c r="N312" s="110" t="s">
        <v>531</v>
      </c>
    </row>
    <row r="313" spans="1:14" ht="46.5" customHeight="1" x14ac:dyDescent="0.2">
      <c r="A313" s="113">
        <v>42125</v>
      </c>
      <c r="B313" s="110" t="s">
        <v>4989</v>
      </c>
      <c r="C313" s="110" t="s">
        <v>4486</v>
      </c>
      <c r="D313" s="110" t="s">
        <v>4988</v>
      </c>
      <c r="E313" s="110" t="s">
        <v>277</v>
      </c>
      <c r="F313" s="110" t="s">
        <v>151</v>
      </c>
      <c r="G313" s="110" t="s">
        <v>26</v>
      </c>
      <c r="H313" s="110" t="s">
        <v>282</v>
      </c>
      <c r="I313" s="114" t="s">
        <v>528</v>
      </c>
      <c r="J313" s="111" t="s">
        <v>4987</v>
      </c>
      <c r="K313" s="110" t="s">
        <v>57</v>
      </c>
      <c r="L313" s="110" t="s">
        <v>2483</v>
      </c>
      <c r="M313" s="110" t="s">
        <v>173</v>
      </c>
      <c r="N313" s="110" t="s">
        <v>531</v>
      </c>
    </row>
    <row r="314" spans="1:14" ht="46.5" customHeight="1" x14ac:dyDescent="0.2">
      <c r="A314" s="113">
        <v>42125</v>
      </c>
      <c r="B314" s="110" t="s">
        <v>4986</v>
      </c>
      <c r="C314" s="110" t="s">
        <v>4985</v>
      </c>
      <c r="D314" s="110" t="s">
        <v>4984</v>
      </c>
      <c r="E314" s="110" t="s">
        <v>177</v>
      </c>
      <c r="F314" s="110" t="s">
        <v>4983</v>
      </c>
      <c r="G314" s="110" t="s">
        <v>10</v>
      </c>
      <c r="H314" s="110" t="s">
        <v>4982</v>
      </c>
      <c r="I314" s="114" t="s">
        <v>528</v>
      </c>
      <c r="J314" s="111" t="s">
        <v>4981</v>
      </c>
      <c r="K314" s="110" t="s">
        <v>58</v>
      </c>
      <c r="L314" s="110" t="s">
        <v>528</v>
      </c>
      <c r="M314" s="110" t="s">
        <v>173</v>
      </c>
      <c r="N314" s="110" t="s">
        <v>531</v>
      </c>
    </row>
    <row r="315" spans="1:14" ht="46.5" customHeight="1" x14ac:dyDescent="0.2">
      <c r="A315" s="113">
        <v>42125</v>
      </c>
      <c r="B315" s="110" t="s">
        <v>4980</v>
      </c>
      <c r="C315" s="110" t="s">
        <v>4979</v>
      </c>
      <c r="D315" s="110" t="s">
        <v>528</v>
      </c>
      <c r="E315" s="110" t="s">
        <v>214</v>
      </c>
      <c r="F315" s="110" t="s">
        <v>4978</v>
      </c>
      <c r="G315" s="110" t="s">
        <v>12</v>
      </c>
      <c r="H315" s="110" t="s">
        <v>4977</v>
      </c>
      <c r="I315" s="114" t="s">
        <v>528</v>
      </c>
      <c r="J315" s="111" t="s">
        <v>4976</v>
      </c>
      <c r="K315" s="110" t="s">
        <v>59</v>
      </c>
      <c r="L315" s="110" t="s">
        <v>528</v>
      </c>
      <c r="M315" s="110" t="s">
        <v>173</v>
      </c>
      <c r="N315" s="110" t="s">
        <v>531</v>
      </c>
    </row>
    <row r="316" spans="1:14" ht="46.5" customHeight="1" x14ac:dyDescent="0.2">
      <c r="A316" s="113">
        <v>42125</v>
      </c>
      <c r="B316" s="110" t="s">
        <v>4975</v>
      </c>
      <c r="C316" s="110" t="s">
        <v>4974</v>
      </c>
      <c r="D316" s="110" t="s">
        <v>4973</v>
      </c>
      <c r="E316" s="110" t="s">
        <v>251</v>
      </c>
      <c r="F316" s="110" t="s">
        <v>4972</v>
      </c>
      <c r="G316" s="110" t="s">
        <v>4971</v>
      </c>
      <c r="H316" s="110" t="s">
        <v>528</v>
      </c>
      <c r="I316" s="114" t="s">
        <v>528</v>
      </c>
      <c r="J316" s="111" t="s">
        <v>4970</v>
      </c>
      <c r="K316" s="110" t="s">
        <v>58</v>
      </c>
      <c r="L316" s="110" t="s">
        <v>528</v>
      </c>
      <c r="M316" s="110" t="s">
        <v>173</v>
      </c>
      <c r="N316" s="110" t="s">
        <v>531</v>
      </c>
    </row>
    <row r="317" spans="1:14" ht="46.5" customHeight="1" x14ac:dyDescent="0.2">
      <c r="A317" s="113">
        <v>42125</v>
      </c>
      <c r="B317" s="110" t="s">
        <v>4969</v>
      </c>
      <c r="C317" s="110" t="s">
        <v>679</v>
      </c>
      <c r="D317" s="110" t="s">
        <v>4968</v>
      </c>
      <c r="E317" s="110" t="s">
        <v>202</v>
      </c>
      <c r="F317" s="110" t="s">
        <v>4967</v>
      </c>
      <c r="G317" s="110" t="s">
        <v>10</v>
      </c>
      <c r="H317" s="110" t="s">
        <v>4966</v>
      </c>
      <c r="I317" s="114" t="s">
        <v>528</v>
      </c>
      <c r="J317" s="111" t="s">
        <v>4965</v>
      </c>
      <c r="K317" s="110" t="s">
        <v>56</v>
      </c>
      <c r="L317" s="110" t="s">
        <v>528</v>
      </c>
      <c r="M317" s="110" t="s">
        <v>173</v>
      </c>
      <c r="N317" s="110" t="s">
        <v>531</v>
      </c>
    </row>
    <row r="318" spans="1:14" ht="46.5" customHeight="1" x14ac:dyDescent="0.2">
      <c r="A318" s="113">
        <v>42124</v>
      </c>
      <c r="B318" s="110" t="s">
        <v>4964</v>
      </c>
      <c r="C318" s="110" t="s">
        <v>2355</v>
      </c>
      <c r="D318" s="110" t="s">
        <v>4963</v>
      </c>
      <c r="E318" s="110" t="s">
        <v>263</v>
      </c>
      <c r="F318" s="110" t="s">
        <v>3905</v>
      </c>
      <c r="G318" s="110" t="s">
        <v>425</v>
      </c>
      <c r="H318" s="110" t="s">
        <v>3904</v>
      </c>
      <c r="I318" s="114" t="s">
        <v>528</v>
      </c>
      <c r="J318" s="111" t="s">
        <v>4962</v>
      </c>
      <c r="K318" s="110" t="s">
        <v>58</v>
      </c>
      <c r="L318" s="110" t="s">
        <v>528</v>
      </c>
      <c r="M318" s="110" t="s">
        <v>173</v>
      </c>
      <c r="N318" s="110" t="s">
        <v>526</v>
      </c>
    </row>
    <row r="319" spans="1:14" ht="46.5" customHeight="1" x14ac:dyDescent="0.2">
      <c r="A319" s="113">
        <v>42124</v>
      </c>
      <c r="B319" s="110" t="s">
        <v>4961</v>
      </c>
      <c r="C319" s="110" t="s">
        <v>4960</v>
      </c>
      <c r="D319" s="110" t="s">
        <v>4959</v>
      </c>
      <c r="E319" s="110" t="s">
        <v>345</v>
      </c>
      <c r="F319" s="110" t="s">
        <v>1196</v>
      </c>
      <c r="G319" s="110" t="s">
        <v>1196</v>
      </c>
      <c r="H319" s="110" t="s">
        <v>1195</v>
      </c>
      <c r="I319" s="114" t="s">
        <v>528</v>
      </c>
      <c r="J319" s="111" t="s">
        <v>4958</v>
      </c>
      <c r="K319" s="110" t="s">
        <v>58</v>
      </c>
      <c r="L319" s="111" t="s">
        <v>4957</v>
      </c>
      <c r="M319" s="110" t="s">
        <v>173</v>
      </c>
      <c r="N319" s="110" t="s">
        <v>531</v>
      </c>
    </row>
    <row r="320" spans="1:14" ht="46.5" customHeight="1" x14ac:dyDescent="0.2">
      <c r="A320" s="113">
        <v>42124</v>
      </c>
      <c r="B320" s="110" t="s">
        <v>4956</v>
      </c>
      <c r="C320" s="110" t="s">
        <v>3578</v>
      </c>
      <c r="D320" s="110" t="s">
        <v>4955</v>
      </c>
      <c r="E320" s="110" t="s">
        <v>346</v>
      </c>
      <c r="F320" s="110" t="s">
        <v>4954</v>
      </c>
      <c r="G320" s="110" t="s">
        <v>152</v>
      </c>
      <c r="H320" s="110" t="s">
        <v>528</v>
      </c>
      <c r="I320" s="114" t="s">
        <v>528</v>
      </c>
      <c r="J320" s="111" t="s">
        <v>4953</v>
      </c>
      <c r="K320" s="110" t="s">
        <v>59</v>
      </c>
      <c r="L320" s="110" t="s">
        <v>4952</v>
      </c>
      <c r="M320" s="110" t="s">
        <v>173</v>
      </c>
      <c r="N320" s="110" t="s">
        <v>531</v>
      </c>
    </row>
    <row r="321" spans="1:14" ht="46.5" customHeight="1" x14ac:dyDescent="0.2">
      <c r="A321" s="113">
        <v>42124</v>
      </c>
      <c r="B321" s="110" t="s">
        <v>4951</v>
      </c>
      <c r="C321" s="110" t="s">
        <v>340</v>
      </c>
      <c r="D321" s="110" t="s">
        <v>4950</v>
      </c>
      <c r="E321" s="110" t="s">
        <v>174</v>
      </c>
      <c r="F321" s="110" t="s">
        <v>4949</v>
      </c>
      <c r="G321" s="110" t="s">
        <v>4949</v>
      </c>
      <c r="H321" s="110" t="s">
        <v>4948</v>
      </c>
      <c r="I321" s="114" t="s">
        <v>528</v>
      </c>
      <c r="J321" s="111" t="s">
        <v>4947</v>
      </c>
      <c r="K321" s="110" t="s">
        <v>60</v>
      </c>
      <c r="L321" s="110" t="s">
        <v>332</v>
      </c>
      <c r="M321" s="110" t="s">
        <v>173</v>
      </c>
      <c r="N321" s="110" t="s">
        <v>531</v>
      </c>
    </row>
    <row r="322" spans="1:14" ht="46.5" customHeight="1" x14ac:dyDescent="0.2">
      <c r="A322" s="113">
        <v>42124</v>
      </c>
      <c r="B322" s="110" t="s">
        <v>4946</v>
      </c>
      <c r="C322" s="110" t="s">
        <v>3654</v>
      </c>
      <c r="D322" s="110" t="s">
        <v>4945</v>
      </c>
      <c r="E322" s="110" t="s">
        <v>237</v>
      </c>
      <c r="F322" s="110" t="s">
        <v>3652</v>
      </c>
      <c r="G322" s="110" t="s">
        <v>1414</v>
      </c>
      <c r="H322" s="110" t="s">
        <v>3651</v>
      </c>
      <c r="I322" s="114" t="s">
        <v>528</v>
      </c>
      <c r="J322" s="111" t="s">
        <v>4944</v>
      </c>
      <c r="K322" s="110" t="s">
        <v>54</v>
      </c>
      <c r="L322" s="110" t="s">
        <v>528</v>
      </c>
      <c r="M322" s="110" t="s">
        <v>173</v>
      </c>
      <c r="N322" s="110" t="s">
        <v>531</v>
      </c>
    </row>
    <row r="323" spans="1:14" ht="46.5" customHeight="1" x14ac:dyDescent="0.2">
      <c r="A323" s="113">
        <v>42124</v>
      </c>
      <c r="B323" s="110" t="s">
        <v>4943</v>
      </c>
      <c r="C323" s="110" t="s">
        <v>639</v>
      </c>
      <c r="D323" s="110" t="s">
        <v>4942</v>
      </c>
      <c r="E323" s="110" t="s">
        <v>202</v>
      </c>
      <c r="F323" s="110" t="s">
        <v>4941</v>
      </c>
      <c r="G323" s="110" t="s">
        <v>105</v>
      </c>
      <c r="H323" s="110" t="s">
        <v>4940</v>
      </c>
      <c r="I323" s="114" t="s">
        <v>528</v>
      </c>
      <c r="J323" s="111" t="s">
        <v>4939</v>
      </c>
      <c r="K323" s="110" t="s">
        <v>56</v>
      </c>
      <c r="L323" s="110" t="s">
        <v>415</v>
      </c>
      <c r="M323" s="110" t="s">
        <v>173</v>
      </c>
      <c r="N323" s="110" t="s">
        <v>531</v>
      </c>
    </row>
    <row r="324" spans="1:14" ht="46.5" customHeight="1" x14ac:dyDescent="0.2">
      <c r="A324" s="113">
        <v>42124</v>
      </c>
      <c r="B324" s="110" t="s">
        <v>4938</v>
      </c>
      <c r="C324" s="110" t="s">
        <v>446</v>
      </c>
      <c r="D324" s="110" t="s">
        <v>4937</v>
      </c>
      <c r="E324" s="110" t="s">
        <v>351</v>
      </c>
      <c r="F324" s="110" t="s">
        <v>4936</v>
      </c>
      <c r="G324" s="110" t="s">
        <v>490</v>
      </c>
      <c r="H324" s="110" t="s">
        <v>4935</v>
      </c>
      <c r="I324" s="114" t="s">
        <v>528</v>
      </c>
      <c r="J324" s="111" t="s">
        <v>4934</v>
      </c>
      <c r="K324" s="110" t="s">
        <v>55</v>
      </c>
      <c r="L324" s="110" t="s">
        <v>599</v>
      </c>
      <c r="M324" s="110" t="s">
        <v>173</v>
      </c>
      <c r="N324" s="110" t="s">
        <v>526</v>
      </c>
    </row>
    <row r="325" spans="1:14" ht="46.5" customHeight="1" x14ac:dyDescent="0.2">
      <c r="A325" s="113">
        <v>42124</v>
      </c>
      <c r="B325" s="110" t="s">
        <v>4933</v>
      </c>
      <c r="C325" s="110" t="s">
        <v>4932</v>
      </c>
      <c r="D325" s="110" t="s">
        <v>4931</v>
      </c>
      <c r="E325" s="110" t="s">
        <v>277</v>
      </c>
      <c r="F325" s="110" t="s">
        <v>114</v>
      </c>
      <c r="G325" s="110" t="s">
        <v>15</v>
      </c>
      <c r="H325" s="110" t="s">
        <v>1704</v>
      </c>
      <c r="I325" s="114" t="s">
        <v>528</v>
      </c>
      <c r="J325" s="111" t="s">
        <v>4930</v>
      </c>
      <c r="K325" s="110" t="s">
        <v>57</v>
      </c>
      <c r="L325" s="110" t="s">
        <v>528</v>
      </c>
      <c r="M325" s="110" t="s">
        <v>173</v>
      </c>
      <c r="N325" s="110" t="s">
        <v>531</v>
      </c>
    </row>
    <row r="326" spans="1:14" ht="46.5" customHeight="1" x14ac:dyDescent="0.2">
      <c r="A326" s="113">
        <v>42124</v>
      </c>
      <c r="B326" s="110" t="s">
        <v>4929</v>
      </c>
      <c r="C326" s="110" t="s">
        <v>4928</v>
      </c>
      <c r="D326" s="110" t="s">
        <v>4927</v>
      </c>
      <c r="E326" s="110" t="s">
        <v>172</v>
      </c>
      <c r="F326" s="110" t="s">
        <v>159</v>
      </c>
      <c r="G326" s="110" t="s">
        <v>159</v>
      </c>
      <c r="H326" s="110" t="s">
        <v>528</v>
      </c>
      <c r="I326" s="114" t="s">
        <v>528</v>
      </c>
      <c r="J326" s="111" t="s">
        <v>4926</v>
      </c>
      <c r="K326" s="110" t="s">
        <v>60</v>
      </c>
      <c r="L326" s="110" t="s">
        <v>528</v>
      </c>
      <c r="M326" s="110" t="s">
        <v>173</v>
      </c>
      <c r="N326" s="110" t="s">
        <v>531</v>
      </c>
    </row>
    <row r="327" spans="1:14" ht="46.5" customHeight="1" x14ac:dyDescent="0.2">
      <c r="A327" s="113">
        <v>42124</v>
      </c>
      <c r="B327" s="110" t="s">
        <v>4925</v>
      </c>
      <c r="C327" s="110" t="s">
        <v>4924</v>
      </c>
      <c r="D327" s="110" t="s">
        <v>4923</v>
      </c>
      <c r="E327" s="110" t="s">
        <v>181</v>
      </c>
      <c r="F327" s="110" t="s">
        <v>4922</v>
      </c>
      <c r="G327" s="110" t="s">
        <v>4921</v>
      </c>
      <c r="H327" s="110" t="s">
        <v>528</v>
      </c>
      <c r="I327" s="114" t="s">
        <v>528</v>
      </c>
      <c r="J327" s="111" t="s">
        <v>4920</v>
      </c>
      <c r="K327" s="110" t="s">
        <v>57</v>
      </c>
      <c r="L327" s="110" t="s">
        <v>504</v>
      </c>
      <c r="M327" s="110" t="s">
        <v>173</v>
      </c>
      <c r="N327" s="110" t="s">
        <v>531</v>
      </c>
    </row>
    <row r="328" spans="1:14" ht="46.5" customHeight="1" x14ac:dyDescent="0.2">
      <c r="A328" s="113">
        <v>42124</v>
      </c>
      <c r="B328" s="110" t="s">
        <v>4919</v>
      </c>
      <c r="C328" s="110" t="s">
        <v>4918</v>
      </c>
      <c r="D328" s="110" t="s">
        <v>4917</v>
      </c>
      <c r="E328" s="110" t="s">
        <v>209</v>
      </c>
      <c r="F328" s="110" t="s">
        <v>4916</v>
      </c>
      <c r="G328" s="110" t="s">
        <v>914</v>
      </c>
      <c r="H328" s="110" t="s">
        <v>4915</v>
      </c>
      <c r="I328" s="114" t="s">
        <v>528</v>
      </c>
      <c r="J328" s="111" t="s">
        <v>4914</v>
      </c>
      <c r="K328" s="110" t="s">
        <v>55</v>
      </c>
      <c r="L328" s="110" t="s">
        <v>1368</v>
      </c>
      <c r="M328" s="110" t="s">
        <v>173</v>
      </c>
      <c r="N328" s="110" t="s">
        <v>531</v>
      </c>
    </row>
    <row r="329" spans="1:14" ht="46.5" customHeight="1" x14ac:dyDescent="0.2">
      <c r="A329" s="113">
        <v>42124</v>
      </c>
      <c r="B329" s="110" t="s">
        <v>4913</v>
      </c>
      <c r="C329" s="110" t="s">
        <v>4912</v>
      </c>
      <c r="D329" s="110" t="s">
        <v>4911</v>
      </c>
      <c r="E329" s="110" t="s">
        <v>265</v>
      </c>
      <c r="F329" s="110" t="s">
        <v>4910</v>
      </c>
      <c r="G329" s="110" t="s">
        <v>406</v>
      </c>
      <c r="H329" s="110" t="s">
        <v>4909</v>
      </c>
      <c r="I329" s="114" t="s">
        <v>528</v>
      </c>
      <c r="J329" s="111" t="s">
        <v>4908</v>
      </c>
      <c r="K329" s="110" t="s">
        <v>52</v>
      </c>
      <c r="L329" s="110" t="s">
        <v>528</v>
      </c>
      <c r="M329" s="110" t="s">
        <v>173</v>
      </c>
      <c r="N329" s="110" t="s">
        <v>531</v>
      </c>
    </row>
    <row r="330" spans="1:14" ht="46.5" customHeight="1" x14ac:dyDescent="0.2">
      <c r="A330" s="113">
        <v>42123</v>
      </c>
      <c r="B330" s="110" t="s">
        <v>4907</v>
      </c>
      <c r="C330" s="110" t="s">
        <v>195</v>
      </c>
      <c r="D330" s="110" t="s">
        <v>528</v>
      </c>
      <c r="E330" s="110" t="s">
        <v>193</v>
      </c>
      <c r="F330" s="110" t="s">
        <v>2290</v>
      </c>
      <c r="G330" s="110" t="s">
        <v>2290</v>
      </c>
      <c r="H330" s="110" t="s">
        <v>2289</v>
      </c>
      <c r="I330" s="112">
        <v>49.225000000000001</v>
      </c>
      <c r="J330" s="111" t="s">
        <v>4906</v>
      </c>
      <c r="K330" s="110" t="s">
        <v>50</v>
      </c>
      <c r="L330" s="110" t="s">
        <v>528</v>
      </c>
      <c r="M330" s="110" t="s">
        <v>173</v>
      </c>
      <c r="N330" s="110" t="s">
        <v>526</v>
      </c>
    </row>
    <row r="331" spans="1:14" ht="46.5" customHeight="1" x14ac:dyDescent="0.2">
      <c r="A331" s="113">
        <v>42123</v>
      </c>
      <c r="B331" s="110" t="s">
        <v>4905</v>
      </c>
      <c r="C331" s="110" t="s">
        <v>860</v>
      </c>
      <c r="D331" s="110" t="s">
        <v>4904</v>
      </c>
      <c r="E331" s="110" t="s">
        <v>708</v>
      </c>
      <c r="F331" s="110" t="s">
        <v>435</v>
      </c>
      <c r="G331" s="110" t="s">
        <v>11</v>
      </c>
      <c r="H331" s="110" t="s">
        <v>680</v>
      </c>
      <c r="I331" s="114" t="s">
        <v>528</v>
      </c>
      <c r="J331" s="111" t="s">
        <v>4903</v>
      </c>
      <c r="K331" s="110" t="s">
        <v>51</v>
      </c>
      <c r="L331" s="110" t="s">
        <v>33</v>
      </c>
      <c r="M331" s="110" t="s">
        <v>173</v>
      </c>
      <c r="N331" s="110" t="s">
        <v>531</v>
      </c>
    </row>
    <row r="332" spans="1:14" ht="46.5" customHeight="1" x14ac:dyDescent="0.2">
      <c r="A332" s="113">
        <v>42123</v>
      </c>
      <c r="B332" s="110" t="s">
        <v>4902</v>
      </c>
      <c r="C332" s="110" t="s">
        <v>4901</v>
      </c>
      <c r="D332" s="110" t="s">
        <v>4900</v>
      </c>
      <c r="E332" s="110" t="s">
        <v>178</v>
      </c>
      <c r="F332" s="110" t="s">
        <v>4899</v>
      </c>
      <c r="G332" s="110" t="s">
        <v>2831</v>
      </c>
      <c r="H332" s="110" t="s">
        <v>4898</v>
      </c>
      <c r="I332" s="114" t="s">
        <v>528</v>
      </c>
      <c r="J332" s="111" t="s">
        <v>4897</v>
      </c>
      <c r="K332" s="110" t="s">
        <v>52</v>
      </c>
      <c r="L332" s="110" t="s">
        <v>528</v>
      </c>
      <c r="M332" s="110" t="s">
        <v>173</v>
      </c>
      <c r="N332" s="110" t="s">
        <v>531</v>
      </c>
    </row>
    <row r="333" spans="1:14" ht="46.5" customHeight="1" x14ac:dyDescent="0.2">
      <c r="A333" s="113">
        <v>42124</v>
      </c>
      <c r="B333" s="110" t="s">
        <v>4896</v>
      </c>
      <c r="C333" s="110" t="s">
        <v>1002</v>
      </c>
      <c r="D333" s="110" t="s">
        <v>4895</v>
      </c>
      <c r="E333" s="110" t="s">
        <v>483</v>
      </c>
      <c r="F333" s="110" t="s">
        <v>4894</v>
      </c>
      <c r="G333" s="110" t="s">
        <v>128</v>
      </c>
      <c r="H333" s="110" t="s">
        <v>378</v>
      </c>
      <c r="I333" s="114" t="s">
        <v>528</v>
      </c>
      <c r="J333" s="111" t="s">
        <v>4893</v>
      </c>
      <c r="K333" s="110" t="s">
        <v>54</v>
      </c>
      <c r="L333" s="110" t="s">
        <v>528</v>
      </c>
      <c r="M333" s="110" t="s">
        <v>173</v>
      </c>
      <c r="N333" s="110" t="s">
        <v>526</v>
      </c>
    </row>
    <row r="334" spans="1:14" ht="46.5" customHeight="1" x14ac:dyDescent="0.2">
      <c r="A334" s="113">
        <v>42122</v>
      </c>
      <c r="B334" s="110" t="s">
        <v>4892</v>
      </c>
      <c r="C334" s="110" t="s">
        <v>2159</v>
      </c>
      <c r="D334" s="110" t="s">
        <v>4891</v>
      </c>
      <c r="E334" s="110" t="s">
        <v>9</v>
      </c>
      <c r="F334" s="110" t="s">
        <v>4890</v>
      </c>
      <c r="G334" s="110" t="s">
        <v>10</v>
      </c>
      <c r="H334" s="110" t="s">
        <v>4889</v>
      </c>
      <c r="I334" s="114" t="s">
        <v>528</v>
      </c>
      <c r="J334" s="111" t="s">
        <v>4888</v>
      </c>
      <c r="K334" s="110" t="s">
        <v>9</v>
      </c>
      <c r="L334" s="110" t="s">
        <v>528</v>
      </c>
      <c r="M334" s="110" t="s">
        <v>173</v>
      </c>
      <c r="N334" s="110" t="s">
        <v>526</v>
      </c>
    </row>
    <row r="335" spans="1:14" ht="46.5" customHeight="1" x14ac:dyDescent="0.2">
      <c r="A335" s="113">
        <v>42145</v>
      </c>
      <c r="B335" s="110" t="s">
        <v>4887</v>
      </c>
      <c r="C335" s="110" t="s">
        <v>408</v>
      </c>
      <c r="D335" s="110" t="s">
        <v>4886</v>
      </c>
      <c r="E335" s="110" t="s">
        <v>346</v>
      </c>
      <c r="F335" s="110" t="s">
        <v>4885</v>
      </c>
      <c r="G335" s="110" t="s">
        <v>4884</v>
      </c>
      <c r="H335" s="110" t="s">
        <v>4883</v>
      </c>
      <c r="I335" s="112">
        <v>1400</v>
      </c>
      <c r="J335" s="111" t="s">
        <v>4882</v>
      </c>
      <c r="K335" s="110" t="s">
        <v>59</v>
      </c>
      <c r="L335" s="111" t="s">
        <v>4881</v>
      </c>
      <c r="M335" s="110" t="s">
        <v>173</v>
      </c>
      <c r="N335" s="110" t="s">
        <v>531</v>
      </c>
    </row>
    <row r="336" spans="1:14" ht="46.5" customHeight="1" x14ac:dyDescent="0.2">
      <c r="A336" s="113">
        <v>42122</v>
      </c>
      <c r="B336" s="110" t="s">
        <v>4880</v>
      </c>
      <c r="C336" s="110" t="s">
        <v>4486</v>
      </c>
      <c r="D336" s="110" t="s">
        <v>4879</v>
      </c>
      <c r="E336" s="110" t="s">
        <v>277</v>
      </c>
      <c r="F336" s="110" t="s">
        <v>114</v>
      </c>
      <c r="G336" s="110" t="s">
        <v>15</v>
      </c>
      <c r="H336" s="110" t="s">
        <v>1704</v>
      </c>
      <c r="I336" s="114" t="s">
        <v>528</v>
      </c>
      <c r="J336" s="111" t="s">
        <v>4878</v>
      </c>
      <c r="K336" s="110" t="s">
        <v>57</v>
      </c>
      <c r="L336" s="110" t="s">
        <v>528</v>
      </c>
      <c r="M336" s="110" t="s">
        <v>173</v>
      </c>
      <c r="N336" s="110" t="s">
        <v>531</v>
      </c>
    </row>
    <row r="337" spans="1:14" ht="46.5" customHeight="1" x14ac:dyDescent="0.2">
      <c r="A337" s="113">
        <v>42122</v>
      </c>
      <c r="B337" s="110" t="s">
        <v>4877</v>
      </c>
      <c r="C337" s="110" t="s">
        <v>1501</v>
      </c>
      <c r="D337" s="110" t="s">
        <v>4876</v>
      </c>
      <c r="E337" s="110" t="s">
        <v>222</v>
      </c>
      <c r="F337" s="110" t="s">
        <v>159</v>
      </c>
      <c r="G337" s="110" t="s">
        <v>159</v>
      </c>
      <c r="H337" s="110" t="s">
        <v>528</v>
      </c>
      <c r="I337" s="114" t="s">
        <v>528</v>
      </c>
      <c r="J337" s="111" t="s">
        <v>4875</v>
      </c>
      <c r="K337" s="110" t="s">
        <v>58</v>
      </c>
      <c r="L337" s="111" t="s">
        <v>4874</v>
      </c>
      <c r="M337" s="110" t="s">
        <v>173</v>
      </c>
      <c r="N337" s="110" t="s">
        <v>531</v>
      </c>
    </row>
    <row r="338" spans="1:14" ht="46.5" customHeight="1" x14ac:dyDescent="0.2">
      <c r="A338" s="113">
        <v>42122</v>
      </c>
      <c r="B338" s="110" t="s">
        <v>4873</v>
      </c>
      <c r="C338" s="110" t="s">
        <v>619</v>
      </c>
      <c r="D338" s="110" t="s">
        <v>4872</v>
      </c>
      <c r="E338" s="110" t="s">
        <v>174</v>
      </c>
      <c r="F338" s="110" t="s">
        <v>4871</v>
      </c>
      <c r="G338" s="110" t="s">
        <v>4666</v>
      </c>
      <c r="H338" s="110" t="s">
        <v>4870</v>
      </c>
      <c r="I338" s="114" t="s">
        <v>528</v>
      </c>
      <c r="J338" s="111" t="s">
        <v>4869</v>
      </c>
      <c r="K338" s="110" t="s">
        <v>60</v>
      </c>
      <c r="L338" s="110" t="s">
        <v>528</v>
      </c>
      <c r="M338" s="110" t="s">
        <v>173</v>
      </c>
      <c r="N338" s="110" t="s">
        <v>531</v>
      </c>
    </row>
    <row r="339" spans="1:14" ht="46.5" customHeight="1" x14ac:dyDescent="0.2">
      <c r="A339" s="113">
        <v>42122</v>
      </c>
      <c r="B339" s="110" t="s">
        <v>4868</v>
      </c>
      <c r="C339" s="110" t="s">
        <v>248</v>
      </c>
      <c r="D339" s="110" t="s">
        <v>4867</v>
      </c>
      <c r="E339" s="110" t="s">
        <v>183</v>
      </c>
      <c r="F339" s="110" t="s">
        <v>4866</v>
      </c>
      <c r="G339" s="110" t="s">
        <v>509</v>
      </c>
      <c r="H339" s="110" t="s">
        <v>4865</v>
      </c>
      <c r="I339" s="114" t="s">
        <v>528</v>
      </c>
      <c r="J339" s="111" t="s">
        <v>4864</v>
      </c>
      <c r="K339" s="110" t="s">
        <v>59</v>
      </c>
      <c r="L339" s="110" t="s">
        <v>528</v>
      </c>
      <c r="M339" s="110" t="s">
        <v>173</v>
      </c>
      <c r="N339" s="110" t="s">
        <v>531</v>
      </c>
    </row>
    <row r="340" spans="1:14" ht="46.5" customHeight="1" x14ac:dyDescent="0.2">
      <c r="A340" s="113">
        <v>42122</v>
      </c>
      <c r="B340" s="110" t="s">
        <v>4863</v>
      </c>
      <c r="C340" s="110" t="s">
        <v>4862</v>
      </c>
      <c r="D340" s="110" t="s">
        <v>4861</v>
      </c>
      <c r="E340" s="110" t="s">
        <v>207</v>
      </c>
      <c r="F340" s="110" t="s">
        <v>4860</v>
      </c>
      <c r="G340" s="110" t="s">
        <v>4860</v>
      </c>
      <c r="H340" s="110" t="s">
        <v>4859</v>
      </c>
      <c r="I340" s="114" t="s">
        <v>528</v>
      </c>
      <c r="J340" s="111" t="s">
        <v>4858</v>
      </c>
      <c r="K340" s="110" t="s">
        <v>53</v>
      </c>
      <c r="L340" s="110" t="s">
        <v>528</v>
      </c>
      <c r="M340" s="110" t="s">
        <v>173</v>
      </c>
      <c r="N340" s="110" t="s">
        <v>531</v>
      </c>
    </row>
    <row r="341" spans="1:14" ht="46.5" customHeight="1" x14ac:dyDescent="0.2">
      <c r="A341" s="113">
        <v>42122</v>
      </c>
      <c r="B341" s="110" t="s">
        <v>4857</v>
      </c>
      <c r="C341" s="110" t="s">
        <v>196</v>
      </c>
      <c r="D341" s="110" t="s">
        <v>528</v>
      </c>
      <c r="E341" s="110" t="s">
        <v>174</v>
      </c>
      <c r="F341" s="110" t="s">
        <v>21</v>
      </c>
      <c r="G341" s="110" t="s">
        <v>21</v>
      </c>
      <c r="H341" s="110" t="s">
        <v>883</v>
      </c>
      <c r="I341" s="114" t="s">
        <v>528</v>
      </c>
      <c r="J341" s="111" t="s">
        <v>4856</v>
      </c>
      <c r="K341" s="110" t="s">
        <v>60</v>
      </c>
      <c r="L341" s="110" t="s">
        <v>4855</v>
      </c>
      <c r="M341" s="110" t="s">
        <v>173</v>
      </c>
      <c r="N341" s="110" t="s">
        <v>531</v>
      </c>
    </row>
    <row r="342" spans="1:14" ht="46.5" customHeight="1" x14ac:dyDescent="0.2">
      <c r="A342" s="113">
        <v>42152</v>
      </c>
      <c r="B342" s="110" t="s">
        <v>3738</v>
      </c>
      <c r="C342" s="110" t="s">
        <v>4854</v>
      </c>
      <c r="D342" s="110" t="s">
        <v>3737</v>
      </c>
      <c r="E342" s="110" t="s">
        <v>174</v>
      </c>
      <c r="F342" s="110" t="s">
        <v>2659</v>
      </c>
      <c r="G342" s="110" t="s">
        <v>2659</v>
      </c>
      <c r="H342" s="110" t="s">
        <v>3351</v>
      </c>
      <c r="I342" s="114" t="s">
        <v>528</v>
      </c>
      <c r="J342" s="111" t="s">
        <v>4853</v>
      </c>
      <c r="K342" s="110" t="s">
        <v>60</v>
      </c>
      <c r="L342" s="110" t="s">
        <v>35</v>
      </c>
      <c r="M342" s="110" t="s">
        <v>173</v>
      </c>
      <c r="N342" s="110" t="s">
        <v>531</v>
      </c>
    </row>
    <row r="343" spans="1:14" ht="46.5" customHeight="1" x14ac:dyDescent="0.2">
      <c r="A343" s="113">
        <v>42121</v>
      </c>
      <c r="B343" s="110" t="s">
        <v>4852</v>
      </c>
      <c r="C343" s="110" t="s">
        <v>446</v>
      </c>
      <c r="D343" s="110" t="s">
        <v>528</v>
      </c>
      <c r="E343" s="110" t="s">
        <v>351</v>
      </c>
      <c r="F343" s="110" t="s">
        <v>116</v>
      </c>
      <c r="G343" s="110" t="s">
        <v>116</v>
      </c>
      <c r="H343" s="110" t="s">
        <v>615</v>
      </c>
      <c r="I343" s="114" t="s">
        <v>528</v>
      </c>
      <c r="J343" s="111" t="s">
        <v>4851</v>
      </c>
      <c r="K343" s="110" t="s">
        <v>55</v>
      </c>
      <c r="L343" s="110" t="s">
        <v>528</v>
      </c>
      <c r="M343" s="110" t="s">
        <v>173</v>
      </c>
      <c r="N343" s="110" t="s">
        <v>526</v>
      </c>
    </row>
    <row r="344" spans="1:14" ht="46.5" customHeight="1" x14ac:dyDescent="0.2">
      <c r="A344" s="113">
        <v>42121</v>
      </c>
      <c r="B344" s="110" t="s">
        <v>4850</v>
      </c>
      <c r="C344" s="110" t="s">
        <v>352</v>
      </c>
      <c r="D344" s="110" t="s">
        <v>4849</v>
      </c>
      <c r="E344" s="110" t="s">
        <v>253</v>
      </c>
      <c r="F344" s="110" t="s">
        <v>4848</v>
      </c>
      <c r="G344" s="110" t="s">
        <v>455</v>
      </c>
      <c r="H344" s="110" t="s">
        <v>4847</v>
      </c>
      <c r="I344" s="114" t="s">
        <v>528</v>
      </c>
      <c r="J344" s="111" t="s">
        <v>4846</v>
      </c>
      <c r="K344" s="110" t="s">
        <v>59</v>
      </c>
      <c r="L344" s="110" t="s">
        <v>528</v>
      </c>
      <c r="M344" s="110" t="s">
        <v>173</v>
      </c>
      <c r="N344" s="110" t="s">
        <v>531</v>
      </c>
    </row>
    <row r="345" spans="1:14" ht="46.5" customHeight="1" x14ac:dyDescent="0.2">
      <c r="A345" s="113">
        <v>42174</v>
      </c>
      <c r="B345" s="110" t="s">
        <v>4845</v>
      </c>
      <c r="C345" s="110" t="s">
        <v>4844</v>
      </c>
      <c r="D345" s="110" t="s">
        <v>4843</v>
      </c>
      <c r="E345" s="110" t="s">
        <v>209</v>
      </c>
      <c r="F345" s="110" t="s">
        <v>159</v>
      </c>
      <c r="G345" s="110" t="s">
        <v>159</v>
      </c>
      <c r="H345" s="110" t="s">
        <v>528</v>
      </c>
      <c r="I345" s="114" t="s">
        <v>528</v>
      </c>
      <c r="J345" s="111" t="s">
        <v>4842</v>
      </c>
      <c r="K345" s="110" t="s">
        <v>55</v>
      </c>
      <c r="L345" s="111" t="s">
        <v>4841</v>
      </c>
      <c r="M345" s="110" t="s">
        <v>173</v>
      </c>
      <c r="N345" s="110" t="s">
        <v>531</v>
      </c>
    </row>
    <row r="346" spans="1:14" ht="46.5" customHeight="1" x14ac:dyDescent="0.2">
      <c r="A346" s="113">
        <v>42156</v>
      </c>
      <c r="B346" s="110" t="s">
        <v>4840</v>
      </c>
      <c r="C346" s="110" t="s">
        <v>4839</v>
      </c>
      <c r="D346" s="110" t="s">
        <v>4838</v>
      </c>
      <c r="E346" s="110" t="s">
        <v>209</v>
      </c>
      <c r="F346" s="110" t="s">
        <v>3448</v>
      </c>
      <c r="G346" s="110" t="s">
        <v>3448</v>
      </c>
      <c r="H346" s="110" t="s">
        <v>4837</v>
      </c>
      <c r="I346" s="114" t="s">
        <v>528</v>
      </c>
      <c r="J346" s="111" t="s">
        <v>4836</v>
      </c>
      <c r="K346" s="110" t="s">
        <v>55</v>
      </c>
      <c r="L346" s="110" t="s">
        <v>35</v>
      </c>
      <c r="M346" s="110" t="s">
        <v>173</v>
      </c>
      <c r="N346" s="110" t="s">
        <v>531</v>
      </c>
    </row>
    <row r="347" spans="1:14" ht="46.5" customHeight="1" x14ac:dyDescent="0.2">
      <c r="A347" s="113">
        <v>42121</v>
      </c>
      <c r="B347" s="110" t="s">
        <v>4835</v>
      </c>
      <c r="C347" s="110" t="s">
        <v>1358</v>
      </c>
      <c r="D347" s="110" t="s">
        <v>528</v>
      </c>
      <c r="E347" s="110" t="s">
        <v>185</v>
      </c>
      <c r="F347" s="110" t="s">
        <v>4561</v>
      </c>
      <c r="G347" s="110" t="s">
        <v>16</v>
      </c>
      <c r="H347" s="110" t="s">
        <v>528</v>
      </c>
      <c r="I347" s="114" t="s">
        <v>528</v>
      </c>
      <c r="J347" s="111" t="s">
        <v>4834</v>
      </c>
      <c r="K347" s="110" t="s">
        <v>59</v>
      </c>
      <c r="L347" s="110" t="s">
        <v>528</v>
      </c>
      <c r="M347" s="110" t="s">
        <v>173</v>
      </c>
      <c r="N347" s="110" t="s">
        <v>526</v>
      </c>
    </row>
    <row r="348" spans="1:14" ht="46.5" customHeight="1" x14ac:dyDescent="0.2">
      <c r="A348" s="113">
        <v>42121</v>
      </c>
      <c r="B348" s="110" t="s">
        <v>4833</v>
      </c>
      <c r="C348" s="110" t="s">
        <v>4414</v>
      </c>
      <c r="D348" s="110" t="s">
        <v>4832</v>
      </c>
      <c r="E348" s="110" t="s">
        <v>251</v>
      </c>
      <c r="F348" s="110" t="s">
        <v>4831</v>
      </c>
      <c r="G348" s="110" t="s">
        <v>407</v>
      </c>
      <c r="H348" s="110" t="s">
        <v>4830</v>
      </c>
      <c r="I348" s="114" t="s">
        <v>528</v>
      </c>
      <c r="J348" s="111" t="s">
        <v>4829</v>
      </c>
      <c r="K348" s="110" t="s">
        <v>53</v>
      </c>
      <c r="L348" s="110" t="s">
        <v>528</v>
      </c>
      <c r="M348" s="110" t="s">
        <v>173</v>
      </c>
      <c r="N348" s="110" t="s">
        <v>526</v>
      </c>
    </row>
    <row r="349" spans="1:14" ht="46.5" customHeight="1" x14ac:dyDescent="0.2">
      <c r="A349" s="113">
        <v>42121</v>
      </c>
      <c r="B349" s="110" t="s">
        <v>4828</v>
      </c>
      <c r="C349" s="110" t="s">
        <v>4285</v>
      </c>
      <c r="D349" s="110" t="s">
        <v>4827</v>
      </c>
      <c r="E349" s="110" t="s">
        <v>178</v>
      </c>
      <c r="F349" s="110" t="s">
        <v>4826</v>
      </c>
      <c r="G349" s="110" t="s">
        <v>4825</v>
      </c>
      <c r="H349" s="110" t="s">
        <v>528</v>
      </c>
      <c r="I349" s="114" t="s">
        <v>528</v>
      </c>
      <c r="J349" s="111" t="s">
        <v>4824</v>
      </c>
      <c r="K349" s="110" t="s">
        <v>52</v>
      </c>
      <c r="L349" s="110" t="s">
        <v>445</v>
      </c>
      <c r="M349" s="110" t="s">
        <v>173</v>
      </c>
      <c r="N349" s="110" t="s">
        <v>526</v>
      </c>
    </row>
    <row r="350" spans="1:14" ht="46.5" customHeight="1" x14ac:dyDescent="0.2">
      <c r="A350" s="113">
        <v>42156</v>
      </c>
      <c r="B350" s="110" t="s">
        <v>4823</v>
      </c>
      <c r="C350" s="110" t="s">
        <v>1253</v>
      </c>
      <c r="D350" s="110" t="s">
        <v>4822</v>
      </c>
      <c r="E350" s="110" t="s">
        <v>251</v>
      </c>
      <c r="F350" s="110" t="s">
        <v>4821</v>
      </c>
      <c r="G350" s="110" t="s">
        <v>20</v>
      </c>
      <c r="H350" s="110" t="s">
        <v>4820</v>
      </c>
      <c r="I350" s="114" t="s">
        <v>528</v>
      </c>
      <c r="J350" s="111" t="s">
        <v>4819</v>
      </c>
      <c r="K350" s="110" t="s">
        <v>59</v>
      </c>
      <c r="L350" s="110" t="s">
        <v>528</v>
      </c>
      <c r="M350" s="110" t="s">
        <v>173</v>
      </c>
      <c r="N350" s="110" t="s">
        <v>526</v>
      </c>
    </row>
    <row r="351" spans="1:14" ht="46.5" customHeight="1" x14ac:dyDescent="0.2">
      <c r="A351" s="113">
        <v>42118</v>
      </c>
      <c r="B351" s="110" t="s">
        <v>4818</v>
      </c>
      <c r="C351" s="110" t="s">
        <v>636</v>
      </c>
      <c r="D351" s="110" t="s">
        <v>4817</v>
      </c>
      <c r="E351" s="110" t="s">
        <v>201</v>
      </c>
      <c r="F351" s="110" t="s">
        <v>4816</v>
      </c>
      <c r="G351" s="110" t="s">
        <v>4815</v>
      </c>
      <c r="H351" s="110" t="s">
        <v>528</v>
      </c>
      <c r="I351" s="114" t="s">
        <v>528</v>
      </c>
      <c r="J351" s="111" t="s">
        <v>4814</v>
      </c>
      <c r="K351" s="110" t="s">
        <v>59</v>
      </c>
      <c r="L351" s="110" t="s">
        <v>528</v>
      </c>
      <c r="M351" s="110" t="s">
        <v>173</v>
      </c>
      <c r="N351" s="110" t="s">
        <v>531</v>
      </c>
    </row>
    <row r="352" spans="1:14" ht="46.5" customHeight="1" x14ac:dyDescent="0.2">
      <c r="A352" s="113">
        <v>42118</v>
      </c>
      <c r="B352" s="110" t="s">
        <v>4813</v>
      </c>
      <c r="C352" s="110" t="s">
        <v>1526</v>
      </c>
      <c r="D352" s="110" t="s">
        <v>4812</v>
      </c>
      <c r="E352" s="110" t="s">
        <v>288</v>
      </c>
      <c r="F352" s="110" t="s">
        <v>1387</v>
      </c>
      <c r="G352" s="110" t="s">
        <v>424</v>
      </c>
      <c r="H352" s="110" t="s">
        <v>1386</v>
      </c>
      <c r="I352" s="114" t="s">
        <v>528</v>
      </c>
      <c r="J352" s="111" t="s">
        <v>4811</v>
      </c>
      <c r="K352" s="110" t="s">
        <v>56</v>
      </c>
      <c r="L352" s="110" t="s">
        <v>528</v>
      </c>
      <c r="M352" s="110" t="s">
        <v>173</v>
      </c>
      <c r="N352" s="110" t="s">
        <v>531</v>
      </c>
    </row>
    <row r="353" spans="1:14" ht="46.5" customHeight="1" x14ac:dyDescent="0.2">
      <c r="A353" s="113">
        <v>42118</v>
      </c>
      <c r="B353" s="110" t="s">
        <v>4810</v>
      </c>
      <c r="C353" s="110" t="s">
        <v>4809</v>
      </c>
      <c r="D353" s="110" t="s">
        <v>4808</v>
      </c>
      <c r="E353" s="110" t="s">
        <v>207</v>
      </c>
      <c r="F353" s="110" t="s">
        <v>4807</v>
      </c>
      <c r="G353" s="110" t="s">
        <v>4807</v>
      </c>
      <c r="H353" s="110" t="s">
        <v>4806</v>
      </c>
      <c r="I353" s="114" t="s">
        <v>528</v>
      </c>
      <c r="J353" s="111" t="s">
        <v>4805</v>
      </c>
      <c r="K353" s="110" t="s">
        <v>53</v>
      </c>
      <c r="L353" s="110" t="s">
        <v>33</v>
      </c>
      <c r="M353" s="110" t="s">
        <v>173</v>
      </c>
      <c r="N353" s="110" t="s">
        <v>531</v>
      </c>
    </row>
    <row r="354" spans="1:14" ht="46.5" customHeight="1" x14ac:dyDescent="0.2">
      <c r="A354" s="113">
        <v>42117</v>
      </c>
      <c r="B354" s="110" t="s">
        <v>4804</v>
      </c>
      <c r="C354" s="110" t="s">
        <v>4803</v>
      </c>
      <c r="D354" s="110" t="s">
        <v>4802</v>
      </c>
      <c r="E354" s="110" t="s">
        <v>193</v>
      </c>
      <c r="F354" s="110" t="s">
        <v>4801</v>
      </c>
      <c r="G354" s="110" t="s">
        <v>30</v>
      </c>
      <c r="H354" s="110" t="s">
        <v>4800</v>
      </c>
      <c r="I354" s="114" t="s">
        <v>528</v>
      </c>
      <c r="J354" s="111" t="s">
        <v>4799</v>
      </c>
      <c r="K354" s="110" t="s">
        <v>50</v>
      </c>
      <c r="L354" s="110" t="s">
        <v>528</v>
      </c>
      <c r="M354" s="110" t="s">
        <v>173</v>
      </c>
      <c r="N354" s="110" t="s">
        <v>526</v>
      </c>
    </row>
    <row r="355" spans="1:14" ht="46.5" customHeight="1" x14ac:dyDescent="0.2">
      <c r="A355" s="113">
        <v>42117</v>
      </c>
      <c r="B355" s="110" t="s">
        <v>4798</v>
      </c>
      <c r="C355" s="110" t="s">
        <v>4797</v>
      </c>
      <c r="D355" s="110" t="s">
        <v>4796</v>
      </c>
      <c r="E355" s="110" t="s">
        <v>172</v>
      </c>
      <c r="F355" s="110" t="s">
        <v>460</v>
      </c>
      <c r="G355" s="110" t="s">
        <v>136</v>
      </c>
      <c r="H355" s="110" t="s">
        <v>360</v>
      </c>
      <c r="I355" s="114" t="s">
        <v>528</v>
      </c>
      <c r="J355" s="111" t="s">
        <v>4795</v>
      </c>
      <c r="K355" s="110" t="s">
        <v>60</v>
      </c>
      <c r="L355" s="110" t="s">
        <v>528</v>
      </c>
      <c r="M355" s="110" t="s">
        <v>173</v>
      </c>
      <c r="N355" s="110" t="s">
        <v>531</v>
      </c>
    </row>
    <row r="356" spans="1:14" ht="46.5" customHeight="1" x14ac:dyDescent="0.2">
      <c r="A356" s="113">
        <v>42117</v>
      </c>
      <c r="B356" s="110" t="s">
        <v>4794</v>
      </c>
      <c r="C356" s="110" t="s">
        <v>1179</v>
      </c>
      <c r="D356" s="110" t="s">
        <v>528</v>
      </c>
      <c r="E356" s="110" t="s">
        <v>288</v>
      </c>
      <c r="F356" s="110" t="s">
        <v>4793</v>
      </c>
      <c r="G356" s="110" t="s">
        <v>101</v>
      </c>
      <c r="H356" s="110" t="s">
        <v>4792</v>
      </c>
      <c r="I356" s="112">
        <v>24.08</v>
      </c>
      <c r="J356" s="111" t="s">
        <v>4791</v>
      </c>
      <c r="K356" s="110" t="s">
        <v>56</v>
      </c>
      <c r="L356" s="110" t="s">
        <v>528</v>
      </c>
      <c r="M356" s="110" t="s">
        <v>173</v>
      </c>
      <c r="N356" s="110" t="s">
        <v>531</v>
      </c>
    </row>
    <row r="357" spans="1:14" ht="46.5" customHeight="1" x14ac:dyDescent="0.2">
      <c r="A357" s="113">
        <v>42117</v>
      </c>
      <c r="B357" s="110" t="s">
        <v>4790</v>
      </c>
      <c r="C357" s="110" t="s">
        <v>619</v>
      </c>
      <c r="D357" s="110" t="s">
        <v>4789</v>
      </c>
      <c r="E357" s="110" t="s">
        <v>174</v>
      </c>
      <c r="F357" s="110" t="s">
        <v>4788</v>
      </c>
      <c r="G357" s="110" t="s">
        <v>28</v>
      </c>
      <c r="H357" s="110" t="s">
        <v>4787</v>
      </c>
      <c r="I357" s="114" t="s">
        <v>528</v>
      </c>
      <c r="J357" s="111" t="s">
        <v>4786</v>
      </c>
      <c r="K357" s="110" t="s">
        <v>60</v>
      </c>
      <c r="L357" s="110" t="s">
        <v>528</v>
      </c>
      <c r="M357" s="110" t="s">
        <v>173</v>
      </c>
      <c r="N357" s="110" t="s">
        <v>531</v>
      </c>
    </row>
    <row r="358" spans="1:14" ht="46.5" customHeight="1" x14ac:dyDescent="0.2">
      <c r="A358" s="113">
        <v>42117</v>
      </c>
      <c r="B358" s="110" t="s">
        <v>4785</v>
      </c>
      <c r="C358" s="110" t="s">
        <v>4712</v>
      </c>
      <c r="D358" s="110" t="s">
        <v>4784</v>
      </c>
      <c r="E358" s="110" t="s">
        <v>361</v>
      </c>
      <c r="F358" s="110" t="s">
        <v>767</v>
      </c>
      <c r="G358" s="110" t="s">
        <v>10</v>
      </c>
      <c r="H358" s="110" t="s">
        <v>765</v>
      </c>
      <c r="I358" s="114" t="s">
        <v>528</v>
      </c>
      <c r="J358" s="111" t="s">
        <v>4783</v>
      </c>
      <c r="K358" s="110" t="s">
        <v>54</v>
      </c>
      <c r="L358" s="110" t="s">
        <v>528</v>
      </c>
      <c r="M358" s="110" t="s">
        <v>173</v>
      </c>
      <c r="N358" s="110" t="s">
        <v>531</v>
      </c>
    </row>
    <row r="359" spans="1:14" ht="46.5" customHeight="1" x14ac:dyDescent="0.2">
      <c r="A359" s="113">
        <v>42178</v>
      </c>
      <c r="B359" s="110" t="s">
        <v>4782</v>
      </c>
      <c r="C359" s="110" t="s">
        <v>4781</v>
      </c>
      <c r="D359" s="110" t="s">
        <v>4780</v>
      </c>
      <c r="E359" s="110" t="s">
        <v>193</v>
      </c>
      <c r="F359" s="110" t="s">
        <v>19</v>
      </c>
      <c r="G359" s="110" t="s">
        <v>19</v>
      </c>
      <c r="H359" s="110" t="s">
        <v>224</v>
      </c>
      <c r="I359" s="114" t="s">
        <v>528</v>
      </c>
      <c r="J359" s="111" t="s">
        <v>4779</v>
      </c>
      <c r="K359" s="110" t="s">
        <v>50</v>
      </c>
      <c r="L359" s="110" t="s">
        <v>528</v>
      </c>
      <c r="M359" s="110" t="s">
        <v>173</v>
      </c>
      <c r="N359" s="110" t="s">
        <v>526</v>
      </c>
    </row>
    <row r="360" spans="1:14" ht="46.5" customHeight="1" x14ac:dyDescent="0.2">
      <c r="A360" s="113">
        <v>42117</v>
      </c>
      <c r="B360" s="110" t="s">
        <v>4778</v>
      </c>
      <c r="C360" s="110" t="s">
        <v>1113</v>
      </c>
      <c r="D360" s="110" t="s">
        <v>528</v>
      </c>
      <c r="E360" s="110" t="s">
        <v>199</v>
      </c>
      <c r="F360" s="110" t="s">
        <v>152</v>
      </c>
      <c r="G360" s="110" t="s">
        <v>152</v>
      </c>
      <c r="H360" s="110" t="s">
        <v>515</v>
      </c>
      <c r="I360" s="114" t="s">
        <v>528</v>
      </c>
      <c r="J360" s="111" t="s">
        <v>4777</v>
      </c>
      <c r="K360" s="110" t="s">
        <v>51</v>
      </c>
      <c r="L360" s="110" t="s">
        <v>528</v>
      </c>
      <c r="M360" s="110" t="s">
        <v>173</v>
      </c>
      <c r="N360" s="110" t="s">
        <v>526</v>
      </c>
    </row>
    <row r="361" spans="1:14" ht="46.5" customHeight="1" x14ac:dyDescent="0.2">
      <c r="A361" s="113">
        <v>42116</v>
      </c>
      <c r="B361" s="110" t="s">
        <v>4776</v>
      </c>
      <c r="C361" s="110" t="s">
        <v>4775</v>
      </c>
      <c r="D361" s="110" t="s">
        <v>4774</v>
      </c>
      <c r="E361" s="110" t="s">
        <v>234</v>
      </c>
      <c r="F361" s="110" t="s">
        <v>4773</v>
      </c>
      <c r="G361" s="110" t="s">
        <v>392</v>
      </c>
      <c r="H361" s="110" t="s">
        <v>4772</v>
      </c>
      <c r="I361" s="114" t="s">
        <v>528</v>
      </c>
      <c r="J361" s="111" t="s">
        <v>4771</v>
      </c>
      <c r="K361" s="110" t="s">
        <v>54</v>
      </c>
      <c r="L361" s="110" t="s">
        <v>528</v>
      </c>
      <c r="M361" s="110" t="s">
        <v>173</v>
      </c>
      <c r="N361" s="110" t="s">
        <v>526</v>
      </c>
    </row>
    <row r="362" spans="1:14" ht="46.5" customHeight="1" x14ac:dyDescent="0.2">
      <c r="A362" s="113">
        <v>42116</v>
      </c>
      <c r="B362" s="110" t="s">
        <v>4770</v>
      </c>
      <c r="C362" s="110" t="s">
        <v>196</v>
      </c>
      <c r="D362" s="110" t="s">
        <v>4769</v>
      </c>
      <c r="E362" s="110" t="s">
        <v>174</v>
      </c>
      <c r="F362" s="110" t="s">
        <v>4768</v>
      </c>
      <c r="G362" s="110" t="s">
        <v>522</v>
      </c>
      <c r="H362" s="110" t="s">
        <v>4767</v>
      </c>
      <c r="I362" s="112">
        <v>22</v>
      </c>
      <c r="J362" s="111" t="s">
        <v>4766</v>
      </c>
      <c r="K362" s="110" t="s">
        <v>60</v>
      </c>
      <c r="L362" s="110" t="s">
        <v>4765</v>
      </c>
      <c r="M362" s="110" t="s">
        <v>173</v>
      </c>
      <c r="N362" s="110" t="s">
        <v>531</v>
      </c>
    </row>
    <row r="363" spans="1:14" ht="46.5" customHeight="1" x14ac:dyDescent="0.2">
      <c r="A363" s="113">
        <v>42116</v>
      </c>
      <c r="B363" s="110" t="s">
        <v>4764</v>
      </c>
      <c r="C363" s="110" t="s">
        <v>1385</v>
      </c>
      <c r="D363" s="110" t="s">
        <v>4763</v>
      </c>
      <c r="E363" s="110" t="s">
        <v>174</v>
      </c>
      <c r="F363" s="110" t="s">
        <v>4762</v>
      </c>
      <c r="G363" s="110" t="s">
        <v>387</v>
      </c>
      <c r="H363" s="110" t="s">
        <v>4761</v>
      </c>
      <c r="I363" s="114" t="s">
        <v>528</v>
      </c>
      <c r="J363" s="111" t="s">
        <v>4760</v>
      </c>
      <c r="K363" s="110" t="s">
        <v>60</v>
      </c>
      <c r="L363" s="110" t="s">
        <v>4759</v>
      </c>
      <c r="M363" s="110" t="s">
        <v>173</v>
      </c>
      <c r="N363" s="110" t="s">
        <v>531</v>
      </c>
    </row>
    <row r="364" spans="1:14" ht="46.5" customHeight="1" x14ac:dyDescent="0.2">
      <c r="A364" s="113">
        <v>42116</v>
      </c>
      <c r="B364" s="110" t="s">
        <v>4758</v>
      </c>
      <c r="C364" s="110" t="s">
        <v>4712</v>
      </c>
      <c r="D364" s="110" t="s">
        <v>4757</v>
      </c>
      <c r="E364" s="110" t="s">
        <v>361</v>
      </c>
      <c r="F364" s="110" t="s">
        <v>4756</v>
      </c>
      <c r="G364" s="110" t="s">
        <v>4755</v>
      </c>
      <c r="H364" s="110" t="s">
        <v>4754</v>
      </c>
      <c r="I364" s="114" t="s">
        <v>528</v>
      </c>
      <c r="J364" s="111" t="s">
        <v>4753</v>
      </c>
      <c r="K364" s="110" t="s">
        <v>54</v>
      </c>
      <c r="L364" s="110" t="s">
        <v>528</v>
      </c>
      <c r="M364" s="110" t="s">
        <v>173</v>
      </c>
      <c r="N364" s="110" t="s">
        <v>531</v>
      </c>
    </row>
    <row r="365" spans="1:14" ht="46.5" customHeight="1" x14ac:dyDescent="0.2">
      <c r="A365" s="113">
        <v>42159</v>
      </c>
      <c r="B365" s="110" t="s">
        <v>4752</v>
      </c>
      <c r="C365" s="110" t="s">
        <v>4751</v>
      </c>
      <c r="D365" s="110" t="s">
        <v>4750</v>
      </c>
      <c r="E365" s="110" t="s">
        <v>183</v>
      </c>
      <c r="F365" s="110" t="s">
        <v>2659</v>
      </c>
      <c r="G365" s="110" t="s">
        <v>2659</v>
      </c>
      <c r="H365" s="110" t="s">
        <v>3351</v>
      </c>
      <c r="I365" s="112">
        <v>131.41499999999999</v>
      </c>
      <c r="J365" s="111" t="s">
        <v>4749</v>
      </c>
      <c r="K365" s="110" t="s">
        <v>60</v>
      </c>
      <c r="L365" s="110" t="s">
        <v>520</v>
      </c>
      <c r="M365" s="110" t="s">
        <v>173</v>
      </c>
      <c r="N365" s="110" t="s">
        <v>531</v>
      </c>
    </row>
    <row r="366" spans="1:14" ht="46.5" customHeight="1" x14ac:dyDescent="0.2">
      <c r="A366" s="113">
        <v>42116</v>
      </c>
      <c r="B366" s="110" t="s">
        <v>4748</v>
      </c>
      <c r="C366" s="110" t="s">
        <v>4747</v>
      </c>
      <c r="D366" s="110" t="s">
        <v>4746</v>
      </c>
      <c r="E366" s="110" t="s">
        <v>178</v>
      </c>
      <c r="F366" s="110" t="s">
        <v>4745</v>
      </c>
      <c r="G366" s="110" t="s">
        <v>1004</v>
      </c>
      <c r="H366" s="110" t="s">
        <v>4744</v>
      </c>
      <c r="I366" s="114" t="s">
        <v>528</v>
      </c>
      <c r="J366" s="111" t="s">
        <v>4743</v>
      </c>
      <c r="K366" s="110" t="s">
        <v>52</v>
      </c>
      <c r="L366" s="110" t="s">
        <v>528</v>
      </c>
      <c r="M366" s="110" t="s">
        <v>173</v>
      </c>
      <c r="N366" s="110" t="s">
        <v>526</v>
      </c>
    </row>
    <row r="367" spans="1:14" ht="46.5" customHeight="1" x14ac:dyDescent="0.2">
      <c r="A367" s="113">
        <v>42116</v>
      </c>
      <c r="B367" s="110" t="s">
        <v>4742</v>
      </c>
      <c r="C367" s="110" t="s">
        <v>289</v>
      </c>
      <c r="D367" s="110" t="s">
        <v>528</v>
      </c>
      <c r="E367" s="110" t="s">
        <v>186</v>
      </c>
      <c r="F367" s="110" t="s">
        <v>4741</v>
      </c>
      <c r="G367" s="110" t="s">
        <v>30</v>
      </c>
      <c r="H367" s="110" t="s">
        <v>4740</v>
      </c>
      <c r="I367" s="114" t="s">
        <v>528</v>
      </c>
      <c r="J367" s="111" t="s">
        <v>4739</v>
      </c>
      <c r="K367" s="110" t="s">
        <v>57</v>
      </c>
      <c r="L367" s="110" t="s">
        <v>528</v>
      </c>
      <c r="M367" s="110" t="s">
        <v>173</v>
      </c>
      <c r="N367" s="110" t="s">
        <v>526</v>
      </c>
    </row>
    <row r="368" spans="1:14" ht="46.5" customHeight="1" x14ac:dyDescent="0.2">
      <c r="A368" s="113">
        <v>42115</v>
      </c>
      <c r="B368" s="110" t="s">
        <v>4738</v>
      </c>
      <c r="C368" s="110" t="s">
        <v>4737</v>
      </c>
      <c r="D368" s="110" t="s">
        <v>528</v>
      </c>
      <c r="E368" s="110" t="s">
        <v>237</v>
      </c>
      <c r="F368" s="110" t="s">
        <v>4736</v>
      </c>
      <c r="G368" s="110" t="s">
        <v>21</v>
      </c>
      <c r="H368" s="110" t="s">
        <v>528</v>
      </c>
      <c r="I368" s="114" t="s">
        <v>528</v>
      </c>
      <c r="J368" s="111" t="s">
        <v>4735</v>
      </c>
      <c r="K368" s="110" t="s">
        <v>54</v>
      </c>
      <c r="L368" s="110" t="s">
        <v>528</v>
      </c>
      <c r="M368" s="110" t="s">
        <v>173</v>
      </c>
      <c r="N368" s="110" t="s">
        <v>526</v>
      </c>
    </row>
    <row r="369" spans="1:14" ht="46.5" customHeight="1" x14ac:dyDescent="0.2">
      <c r="A369" s="113">
        <v>42115</v>
      </c>
      <c r="B369" s="110" t="s">
        <v>4734</v>
      </c>
      <c r="C369" s="110" t="s">
        <v>1179</v>
      </c>
      <c r="D369" s="110" t="s">
        <v>528</v>
      </c>
      <c r="E369" s="110" t="s">
        <v>288</v>
      </c>
      <c r="F369" s="110" t="s">
        <v>4733</v>
      </c>
      <c r="G369" s="110" t="s">
        <v>4732</v>
      </c>
      <c r="H369" s="110" t="s">
        <v>4731</v>
      </c>
      <c r="I369" s="114" t="s">
        <v>528</v>
      </c>
      <c r="J369" s="111" t="s">
        <v>4730</v>
      </c>
      <c r="K369" s="110" t="s">
        <v>56</v>
      </c>
      <c r="L369" s="110" t="s">
        <v>528</v>
      </c>
      <c r="M369" s="110" t="s">
        <v>173</v>
      </c>
      <c r="N369" s="110" t="s">
        <v>531</v>
      </c>
    </row>
    <row r="370" spans="1:14" ht="46.5" customHeight="1" x14ac:dyDescent="0.2">
      <c r="A370" s="113">
        <v>42115</v>
      </c>
      <c r="B370" s="110" t="s">
        <v>4729</v>
      </c>
      <c r="C370" s="110" t="s">
        <v>4497</v>
      </c>
      <c r="D370" s="110" t="s">
        <v>4728</v>
      </c>
      <c r="E370" s="110" t="s">
        <v>183</v>
      </c>
      <c r="F370" s="110" t="s">
        <v>464</v>
      </c>
      <c r="G370" s="110" t="s">
        <v>464</v>
      </c>
      <c r="H370" s="110" t="s">
        <v>635</v>
      </c>
      <c r="I370" s="114" t="s">
        <v>528</v>
      </c>
      <c r="J370" s="111" t="s">
        <v>4727</v>
      </c>
      <c r="K370" s="110" t="s">
        <v>54</v>
      </c>
      <c r="L370" s="110" t="s">
        <v>528</v>
      </c>
      <c r="M370" s="110" t="s">
        <v>173</v>
      </c>
      <c r="N370" s="110" t="s">
        <v>531</v>
      </c>
    </row>
    <row r="371" spans="1:14" ht="46.5" customHeight="1" x14ac:dyDescent="0.2">
      <c r="A371" s="113">
        <v>42163</v>
      </c>
      <c r="B371" s="110" t="s">
        <v>819</v>
      </c>
      <c r="C371" s="110" t="s">
        <v>4147</v>
      </c>
      <c r="D371" s="110" t="s">
        <v>818</v>
      </c>
      <c r="E371" s="110" t="s">
        <v>181</v>
      </c>
      <c r="F371" s="110" t="s">
        <v>411</v>
      </c>
      <c r="G371" s="110" t="s">
        <v>411</v>
      </c>
      <c r="H371" s="110" t="s">
        <v>707</v>
      </c>
      <c r="I371" s="114" t="s">
        <v>528</v>
      </c>
      <c r="J371" s="111" t="s">
        <v>4726</v>
      </c>
      <c r="K371" s="110" t="s">
        <v>57</v>
      </c>
      <c r="L371" s="110" t="s">
        <v>35</v>
      </c>
      <c r="M371" s="110" t="s">
        <v>173</v>
      </c>
      <c r="N371" s="110" t="s">
        <v>531</v>
      </c>
    </row>
    <row r="372" spans="1:14" ht="46.5" customHeight="1" x14ac:dyDescent="0.2">
      <c r="A372" s="113">
        <v>42151</v>
      </c>
      <c r="B372" s="110" t="s">
        <v>4725</v>
      </c>
      <c r="C372" s="110" t="s">
        <v>4724</v>
      </c>
      <c r="D372" s="110" t="s">
        <v>4723</v>
      </c>
      <c r="E372" s="110" t="s">
        <v>183</v>
      </c>
      <c r="F372" s="110" t="s">
        <v>159</v>
      </c>
      <c r="G372" s="110" t="s">
        <v>159</v>
      </c>
      <c r="H372" s="110" t="s">
        <v>528</v>
      </c>
      <c r="I372" s="112">
        <v>461.7</v>
      </c>
      <c r="J372" s="111" t="s">
        <v>4722</v>
      </c>
      <c r="K372" s="110" t="s">
        <v>60</v>
      </c>
      <c r="L372" s="111" t="s">
        <v>4721</v>
      </c>
      <c r="M372" s="110" t="s">
        <v>173</v>
      </c>
      <c r="N372" s="110" t="s">
        <v>526</v>
      </c>
    </row>
    <row r="373" spans="1:14" ht="46.5" customHeight="1" x14ac:dyDescent="0.2">
      <c r="A373" s="113">
        <v>42114</v>
      </c>
      <c r="B373" s="110" t="s">
        <v>4720</v>
      </c>
      <c r="C373" s="110" t="s">
        <v>2767</v>
      </c>
      <c r="D373" s="110" t="s">
        <v>4719</v>
      </c>
      <c r="E373" s="110" t="s">
        <v>183</v>
      </c>
      <c r="F373" s="110" t="s">
        <v>540</v>
      </c>
      <c r="G373" s="110" t="s">
        <v>539</v>
      </c>
      <c r="H373" s="110" t="s">
        <v>1436</v>
      </c>
      <c r="I373" s="114" t="s">
        <v>528</v>
      </c>
      <c r="J373" s="111" t="s">
        <v>4718</v>
      </c>
      <c r="K373" s="110" t="s">
        <v>60</v>
      </c>
      <c r="L373" s="110" t="s">
        <v>528</v>
      </c>
      <c r="M373" s="110" t="s">
        <v>173</v>
      </c>
      <c r="N373" s="110" t="s">
        <v>531</v>
      </c>
    </row>
    <row r="374" spans="1:14" ht="46.5" customHeight="1" x14ac:dyDescent="0.2">
      <c r="A374" s="113">
        <v>42114</v>
      </c>
      <c r="B374" s="110" t="s">
        <v>4717</v>
      </c>
      <c r="C374" s="110" t="s">
        <v>280</v>
      </c>
      <c r="D374" s="110" t="s">
        <v>4716</v>
      </c>
      <c r="E374" s="110" t="s">
        <v>183</v>
      </c>
      <c r="F374" s="110" t="s">
        <v>1209</v>
      </c>
      <c r="G374" s="110" t="s">
        <v>1209</v>
      </c>
      <c r="H374" s="110" t="s">
        <v>4715</v>
      </c>
      <c r="I374" s="114" t="s">
        <v>528</v>
      </c>
      <c r="J374" s="111" t="s">
        <v>4714</v>
      </c>
      <c r="K374" s="110" t="s">
        <v>58</v>
      </c>
      <c r="L374" s="110" t="s">
        <v>528</v>
      </c>
      <c r="M374" s="110" t="s">
        <v>173</v>
      </c>
      <c r="N374" s="110" t="s">
        <v>531</v>
      </c>
    </row>
    <row r="375" spans="1:14" ht="46.5" customHeight="1" x14ac:dyDescent="0.2">
      <c r="A375" s="113">
        <v>42114</v>
      </c>
      <c r="B375" s="110" t="s">
        <v>4713</v>
      </c>
      <c r="C375" s="110" t="s">
        <v>4712</v>
      </c>
      <c r="D375" s="110" t="s">
        <v>4711</v>
      </c>
      <c r="E375" s="110" t="s">
        <v>175</v>
      </c>
      <c r="F375" s="110" t="s">
        <v>4710</v>
      </c>
      <c r="G375" s="110" t="s">
        <v>4709</v>
      </c>
      <c r="H375" s="110" t="s">
        <v>4708</v>
      </c>
      <c r="I375" s="114" t="s">
        <v>528</v>
      </c>
      <c r="J375" s="111" t="s">
        <v>4707</v>
      </c>
      <c r="K375" s="110" t="s">
        <v>51</v>
      </c>
      <c r="L375" s="110" t="s">
        <v>2746</v>
      </c>
      <c r="M375" s="110" t="s">
        <v>173</v>
      </c>
      <c r="N375" s="110" t="s">
        <v>531</v>
      </c>
    </row>
    <row r="376" spans="1:14" ht="46.5" customHeight="1" x14ac:dyDescent="0.2">
      <c r="A376" s="113">
        <v>42114</v>
      </c>
      <c r="B376" s="110" t="s">
        <v>4706</v>
      </c>
      <c r="C376" s="110" t="s">
        <v>4705</v>
      </c>
      <c r="D376" s="110" t="s">
        <v>4704</v>
      </c>
      <c r="E376" s="110" t="s">
        <v>183</v>
      </c>
      <c r="F376" s="110" t="s">
        <v>159</v>
      </c>
      <c r="G376" s="110" t="s">
        <v>159</v>
      </c>
      <c r="H376" s="110" t="s">
        <v>528</v>
      </c>
      <c r="I376" s="114" t="s">
        <v>528</v>
      </c>
      <c r="J376" s="111" t="s">
        <v>4703</v>
      </c>
      <c r="K376" s="110" t="s">
        <v>58</v>
      </c>
      <c r="L376" s="110" t="s">
        <v>32</v>
      </c>
      <c r="M376" s="110" t="s">
        <v>173</v>
      </c>
      <c r="N376" s="110" t="s">
        <v>531</v>
      </c>
    </row>
    <row r="377" spans="1:14" ht="46.5" customHeight="1" x14ac:dyDescent="0.2">
      <c r="A377" s="113">
        <v>42114</v>
      </c>
      <c r="B377" s="110" t="s">
        <v>4702</v>
      </c>
      <c r="C377" s="110" t="s">
        <v>4701</v>
      </c>
      <c r="D377" s="110" t="s">
        <v>4700</v>
      </c>
      <c r="E377" s="110" t="s">
        <v>174</v>
      </c>
      <c r="F377" s="110" t="s">
        <v>3860</v>
      </c>
      <c r="G377" s="110" t="s">
        <v>476</v>
      </c>
      <c r="H377" s="110" t="s">
        <v>3859</v>
      </c>
      <c r="I377" s="114" t="s">
        <v>528</v>
      </c>
      <c r="J377" s="111" t="s">
        <v>4699</v>
      </c>
      <c r="K377" s="110" t="s">
        <v>60</v>
      </c>
      <c r="L377" s="110" t="s">
        <v>528</v>
      </c>
      <c r="M377" s="110" t="s">
        <v>173</v>
      </c>
      <c r="N377" s="110" t="s">
        <v>531</v>
      </c>
    </row>
    <row r="378" spans="1:14" ht="46.5" customHeight="1" x14ac:dyDescent="0.2">
      <c r="A378" s="113">
        <v>42139</v>
      </c>
      <c r="B378" s="110" t="s">
        <v>4698</v>
      </c>
      <c r="C378" s="110" t="s">
        <v>4697</v>
      </c>
      <c r="D378" s="110" t="s">
        <v>4696</v>
      </c>
      <c r="E378" s="110" t="s">
        <v>266</v>
      </c>
      <c r="F378" s="110" t="s">
        <v>159</v>
      </c>
      <c r="G378" s="110" t="s">
        <v>159</v>
      </c>
      <c r="H378" s="110" t="s">
        <v>528</v>
      </c>
      <c r="I378" s="114" t="s">
        <v>528</v>
      </c>
      <c r="J378" s="111" t="s">
        <v>4695</v>
      </c>
      <c r="K378" s="110" t="s">
        <v>52</v>
      </c>
      <c r="L378" s="111" t="s">
        <v>4694</v>
      </c>
      <c r="M378" s="110" t="s">
        <v>173</v>
      </c>
      <c r="N378" s="110" t="s">
        <v>526</v>
      </c>
    </row>
    <row r="379" spans="1:14" ht="46.5" customHeight="1" x14ac:dyDescent="0.2">
      <c r="A379" s="113">
        <v>42114</v>
      </c>
      <c r="B379" s="110" t="s">
        <v>4693</v>
      </c>
      <c r="C379" s="110" t="s">
        <v>4692</v>
      </c>
      <c r="D379" s="110" t="s">
        <v>4691</v>
      </c>
      <c r="E379" s="110" t="s">
        <v>271</v>
      </c>
      <c r="F379" s="110" t="s">
        <v>4690</v>
      </c>
      <c r="G379" s="110" t="s">
        <v>136</v>
      </c>
      <c r="H379" s="110" t="s">
        <v>4689</v>
      </c>
      <c r="I379" s="114" t="s">
        <v>528</v>
      </c>
      <c r="J379" s="111" t="s">
        <v>4688</v>
      </c>
      <c r="K379" s="110" t="s">
        <v>58</v>
      </c>
      <c r="L379" s="110" t="s">
        <v>528</v>
      </c>
      <c r="M379" s="110" t="s">
        <v>173</v>
      </c>
      <c r="N379" s="110" t="s">
        <v>526</v>
      </c>
    </row>
    <row r="380" spans="1:14" ht="46.5" customHeight="1" x14ac:dyDescent="0.2">
      <c r="A380" s="113">
        <v>42111</v>
      </c>
      <c r="B380" s="110" t="s">
        <v>4687</v>
      </c>
      <c r="C380" s="110" t="s">
        <v>4686</v>
      </c>
      <c r="D380" s="110" t="s">
        <v>4685</v>
      </c>
      <c r="E380" s="110" t="s">
        <v>175</v>
      </c>
      <c r="F380" s="110" t="s">
        <v>498</v>
      </c>
      <c r="G380" s="110" t="s">
        <v>455</v>
      </c>
      <c r="H380" s="110" t="s">
        <v>497</v>
      </c>
      <c r="I380" s="114" t="s">
        <v>528</v>
      </c>
      <c r="J380" s="111" t="s">
        <v>4684</v>
      </c>
      <c r="K380" s="110" t="s">
        <v>51</v>
      </c>
      <c r="L380" s="110" t="s">
        <v>528</v>
      </c>
      <c r="M380" s="110" t="s">
        <v>173</v>
      </c>
      <c r="N380" s="110" t="s">
        <v>531</v>
      </c>
    </row>
    <row r="381" spans="1:14" ht="46.5" customHeight="1" x14ac:dyDescent="0.2">
      <c r="A381" s="113">
        <v>42111</v>
      </c>
      <c r="B381" s="110" t="s">
        <v>4683</v>
      </c>
      <c r="C381" s="110" t="s">
        <v>4682</v>
      </c>
      <c r="D381" s="110" t="s">
        <v>4681</v>
      </c>
      <c r="E381" s="110" t="s">
        <v>253</v>
      </c>
      <c r="F381" s="110" t="s">
        <v>498</v>
      </c>
      <c r="G381" s="110" t="s">
        <v>455</v>
      </c>
      <c r="H381" s="110" t="s">
        <v>497</v>
      </c>
      <c r="I381" s="114" t="s">
        <v>528</v>
      </c>
      <c r="J381" s="111" t="s">
        <v>4680</v>
      </c>
      <c r="K381" s="110" t="s">
        <v>58</v>
      </c>
      <c r="L381" s="110" t="s">
        <v>528</v>
      </c>
      <c r="M381" s="110" t="s">
        <v>173</v>
      </c>
      <c r="N381" s="110" t="s">
        <v>531</v>
      </c>
    </row>
    <row r="382" spans="1:14" ht="46.5" customHeight="1" x14ac:dyDescent="0.2">
      <c r="A382" s="113">
        <v>42110</v>
      </c>
      <c r="B382" s="110" t="s">
        <v>4679</v>
      </c>
      <c r="C382" s="110" t="s">
        <v>4534</v>
      </c>
      <c r="D382" s="110" t="s">
        <v>4678</v>
      </c>
      <c r="E382" s="110" t="s">
        <v>185</v>
      </c>
      <c r="F382" s="110" t="s">
        <v>4677</v>
      </c>
      <c r="G382" s="110" t="s">
        <v>154</v>
      </c>
      <c r="H382" s="110" t="s">
        <v>4676</v>
      </c>
      <c r="I382" s="114" t="s">
        <v>528</v>
      </c>
      <c r="J382" s="111" t="s">
        <v>4675</v>
      </c>
      <c r="K382" s="110" t="s">
        <v>59</v>
      </c>
      <c r="L382" s="110" t="s">
        <v>528</v>
      </c>
      <c r="M382" s="110" t="s">
        <v>173</v>
      </c>
      <c r="N382" s="110" t="s">
        <v>526</v>
      </c>
    </row>
    <row r="383" spans="1:14" ht="46.5" customHeight="1" x14ac:dyDescent="0.2">
      <c r="A383" s="113">
        <v>42137</v>
      </c>
      <c r="B383" s="110" t="s">
        <v>4674</v>
      </c>
      <c r="C383" s="110" t="s">
        <v>4673</v>
      </c>
      <c r="D383" s="110" t="s">
        <v>4672</v>
      </c>
      <c r="E383" s="110" t="s">
        <v>271</v>
      </c>
      <c r="F383" s="110" t="s">
        <v>451</v>
      </c>
      <c r="G383" s="110" t="s">
        <v>451</v>
      </c>
      <c r="H383" s="110" t="s">
        <v>4320</v>
      </c>
      <c r="I383" s="114" t="s">
        <v>528</v>
      </c>
      <c r="J383" s="111" t="s">
        <v>4671</v>
      </c>
      <c r="K383" s="110" t="s">
        <v>51</v>
      </c>
      <c r="L383" s="110" t="s">
        <v>32</v>
      </c>
      <c r="M383" s="110" t="s">
        <v>173</v>
      </c>
      <c r="N383" s="110" t="s">
        <v>531</v>
      </c>
    </row>
    <row r="384" spans="1:14" ht="46.5" customHeight="1" x14ac:dyDescent="0.2">
      <c r="A384" s="113">
        <v>42110</v>
      </c>
      <c r="B384" s="110" t="s">
        <v>4670</v>
      </c>
      <c r="C384" s="110" t="s">
        <v>1378</v>
      </c>
      <c r="D384" s="110" t="s">
        <v>4669</v>
      </c>
      <c r="E384" s="110" t="s">
        <v>263</v>
      </c>
      <c r="F384" s="110" t="s">
        <v>699</v>
      </c>
      <c r="G384" s="110" t="s">
        <v>417</v>
      </c>
      <c r="H384" s="110" t="s">
        <v>528</v>
      </c>
      <c r="I384" s="114" t="s">
        <v>528</v>
      </c>
      <c r="J384" s="111" t="s">
        <v>4668</v>
      </c>
      <c r="K384" s="110" t="s">
        <v>52</v>
      </c>
      <c r="L384" s="110" t="s">
        <v>37</v>
      </c>
      <c r="M384" s="110" t="s">
        <v>173</v>
      </c>
      <c r="N384" s="110" t="s">
        <v>531</v>
      </c>
    </row>
    <row r="385" spans="1:14" ht="46.5" customHeight="1" x14ac:dyDescent="0.2">
      <c r="A385" s="113">
        <v>42110</v>
      </c>
      <c r="B385" s="110" t="s">
        <v>4667</v>
      </c>
      <c r="C385" s="110" t="s">
        <v>196</v>
      </c>
      <c r="D385" s="110" t="s">
        <v>528</v>
      </c>
      <c r="E385" s="110" t="s">
        <v>183</v>
      </c>
      <c r="F385" s="110" t="s">
        <v>4666</v>
      </c>
      <c r="G385" s="110" t="s">
        <v>4666</v>
      </c>
      <c r="H385" s="110" t="s">
        <v>4665</v>
      </c>
      <c r="I385" s="114" t="s">
        <v>528</v>
      </c>
      <c r="J385" s="111" t="s">
        <v>4664</v>
      </c>
      <c r="K385" s="110" t="s">
        <v>60</v>
      </c>
      <c r="L385" s="110" t="s">
        <v>528</v>
      </c>
      <c r="M385" s="110" t="s">
        <v>173</v>
      </c>
      <c r="N385" s="110" t="s">
        <v>531</v>
      </c>
    </row>
    <row r="386" spans="1:14" ht="46.5" customHeight="1" x14ac:dyDescent="0.2">
      <c r="A386" s="113">
        <v>42110</v>
      </c>
      <c r="B386" s="110" t="s">
        <v>4663</v>
      </c>
      <c r="C386" s="110" t="s">
        <v>4662</v>
      </c>
      <c r="D386" s="110" t="s">
        <v>4661</v>
      </c>
      <c r="E386" s="110" t="s">
        <v>174</v>
      </c>
      <c r="F386" s="110" t="s">
        <v>4660</v>
      </c>
      <c r="G386" s="110" t="s">
        <v>121</v>
      </c>
      <c r="H386" s="110" t="s">
        <v>528</v>
      </c>
      <c r="I386" s="114" t="s">
        <v>528</v>
      </c>
      <c r="J386" s="111" t="s">
        <v>4659</v>
      </c>
      <c r="K386" s="110" t="s">
        <v>60</v>
      </c>
      <c r="L386" s="110" t="s">
        <v>528</v>
      </c>
      <c r="M386" s="110" t="s">
        <v>173</v>
      </c>
      <c r="N386" s="110" t="s">
        <v>531</v>
      </c>
    </row>
    <row r="387" spans="1:14" ht="46.5" customHeight="1" x14ac:dyDescent="0.2">
      <c r="A387" s="113">
        <v>42110</v>
      </c>
      <c r="B387" s="110" t="s">
        <v>4658</v>
      </c>
      <c r="C387" s="110" t="s">
        <v>285</v>
      </c>
      <c r="D387" s="110" t="s">
        <v>4657</v>
      </c>
      <c r="E387" s="110" t="s">
        <v>277</v>
      </c>
      <c r="F387" s="110" t="s">
        <v>114</v>
      </c>
      <c r="G387" s="110" t="s">
        <v>15</v>
      </c>
      <c r="H387" s="110" t="s">
        <v>1704</v>
      </c>
      <c r="I387" s="114" t="s">
        <v>528</v>
      </c>
      <c r="J387" s="111" t="s">
        <v>4656</v>
      </c>
      <c r="K387" s="110" t="s">
        <v>57</v>
      </c>
      <c r="L387" s="110" t="s">
        <v>528</v>
      </c>
      <c r="M387" s="110" t="s">
        <v>173</v>
      </c>
      <c r="N387" s="110" t="s">
        <v>531</v>
      </c>
    </row>
    <row r="388" spans="1:14" ht="46.5" customHeight="1" x14ac:dyDescent="0.2">
      <c r="A388" s="113">
        <v>42109</v>
      </c>
      <c r="B388" s="110" t="s">
        <v>4655</v>
      </c>
      <c r="C388" s="110" t="s">
        <v>196</v>
      </c>
      <c r="D388" s="110" t="s">
        <v>4654</v>
      </c>
      <c r="E388" s="110" t="s">
        <v>174</v>
      </c>
      <c r="F388" s="110" t="s">
        <v>159</v>
      </c>
      <c r="G388" s="110" t="s">
        <v>159</v>
      </c>
      <c r="H388" s="110" t="s">
        <v>528</v>
      </c>
      <c r="I388" s="114" t="s">
        <v>528</v>
      </c>
      <c r="J388" s="111" t="s">
        <v>4653</v>
      </c>
      <c r="K388" s="110" t="s">
        <v>60</v>
      </c>
      <c r="L388" s="110" t="s">
        <v>33</v>
      </c>
      <c r="M388" s="110" t="s">
        <v>173</v>
      </c>
      <c r="N388" s="110" t="s">
        <v>531</v>
      </c>
    </row>
    <row r="389" spans="1:14" ht="46.5" customHeight="1" x14ac:dyDescent="0.2">
      <c r="A389" s="113">
        <v>42109</v>
      </c>
      <c r="B389" s="110" t="s">
        <v>4652</v>
      </c>
      <c r="C389" s="110" t="s">
        <v>208</v>
      </c>
      <c r="D389" s="110" t="s">
        <v>528</v>
      </c>
      <c r="E389" s="110" t="s">
        <v>193</v>
      </c>
      <c r="F389" s="110" t="s">
        <v>159</v>
      </c>
      <c r="G389" s="110" t="s">
        <v>159</v>
      </c>
      <c r="H389" s="110" t="s">
        <v>528</v>
      </c>
      <c r="I389" s="114" t="s">
        <v>528</v>
      </c>
      <c r="J389" s="111" t="s">
        <v>4651</v>
      </c>
      <c r="K389" s="110" t="s">
        <v>50</v>
      </c>
      <c r="L389" s="110" t="s">
        <v>528</v>
      </c>
      <c r="M389" s="110" t="s">
        <v>173</v>
      </c>
      <c r="N389" s="110" t="s">
        <v>531</v>
      </c>
    </row>
    <row r="390" spans="1:14" ht="46.5" customHeight="1" x14ac:dyDescent="0.2">
      <c r="A390" s="113">
        <v>42109</v>
      </c>
      <c r="B390" s="110" t="s">
        <v>4650</v>
      </c>
      <c r="C390" s="110" t="s">
        <v>229</v>
      </c>
      <c r="D390" s="110" t="s">
        <v>4649</v>
      </c>
      <c r="E390" s="110" t="s">
        <v>230</v>
      </c>
      <c r="F390" s="110" t="s">
        <v>2205</v>
      </c>
      <c r="G390" s="110" t="s">
        <v>149</v>
      </c>
      <c r="H390" s="110" t="s">
        <v>2204</v>
      </c>
      <c r="I390" s="114" t="s">
        <v>528</v>
      </c>
      <c r="J390" s="111" t="s">
        <v>4648</v>
      </c>
      <c r="K390" s="110" t="s">
        <v>58</v>
      </c>
      <c r="L390" s="110" t="s">
        <v>1135</v>
      </c>
      <c r="M390" s="110" t="s">
        <v>173</v>
      </c>
      <c r="N390" s="110" t="s">
        <v>531</v>
      </c>
    </row>
    <row r="391" spans="1:14" ht="46.5" customHeight="1" x14ac:dyDescent="0.2">
      <c r="A391" s="113">
        <v>42109</v>
      </c>
      <c r="B391" s="110" t="s">
        <v>4647</v>
      </c>
      <c r="C391" s="110" t="s">
        <v>4646</v>
      </c>
      <c r="D391" s="110" t="s">
        <v>4645</v>
      </c>
      <c r="E391" s="110" t="s">
        <v>174</v>
      </c>
      <c r="F391" s="110" t="s">
        <v>159</v>
      </c>
      <c r="G391" s="110" t="s">
        <v>159</v>
      </c>
      <c r="H391" s="110" t="s">
        <v>528</v>
      </c>
      <c r="I391" s="114" t="s">
        <v>528</v>
      </c>
      <c r="J391" s="111" t="s">
        <v>4644</v>
      </c>
      <c r="K391" s="110" t="s">
        <v>60</v>
      </c>
      <c r="L391" s="110" t="s">
        <v>528</v>
      </c>
      <c r="M391" s="110" t="s">
        <v>173</v>
      </c>
      <c r="N391" s="110" t="s">
        <v>531</v>
      </c>
    </row>
    <row r="392" spans="1:14" ht="46.5" customHeight="1" x14ac:dyDescent="0.2">
      <c r="A392" s="113">
        <v>42109</v>
      </c>
      <c r="B392" s="110" t="s">
        <v>4643</v>
      </c>
      <c r="C392" s="110" t="s">
        <v>619</v>
      </c>
      <c r="D392" s="110" t="s">
        <v>4642</v>
      </c>
      <c r="E392" s="110" t="s">
        <v>174</v>
      </c>
      <c r="F392" s="110" t="s">
        <v>4641</v>
      </c>
      <c r="G392" s="110" t="s">
        <v>11</v>
      </c>
      <c r="H392" s="110" t="s">
        <v>4640</v>
      </c>
      <c r="I392" s="114" t="s">
        <v>528</v>
      </c>
      <c r="J392" s="111" t="s">
        <v>4639</v>
      </c>
      <c r="K392" s="110" t="s">
        <v>60</v>
      </c>
      <c r="L392" s="110" t="s">
        <v>528</v>
      </c>
      <c r="M392" s="110" t="s">
        <v>173</v>
      </c>
      <c r="N392" s="110" t="s">
        <v>531</v>
      </c>
    </row>
    <row r="393" spans="1:14" ht="46.5" customHeight="1" x14ac:dyDescent="0.2">
      <c r="A393" s="113">
        <v>42109</v>
      </c>
      <c r="B393" s="110" t="s">
        <v>4638</v>
      </c>
      <c r="C393" s="110" t="s">
        <v>4637</v>
      </c>
      <c r="D393" s="110" t="s">
        <v>4636</v>
      </c>
      <c r="E393" s="110" t="s">
        <v>271</v>
      </c>
      <c r="F393" s="110" t="s">
        <v>1044</v>
      </c>
      <c r="G393" s="110" t="s">
        <v>28</v>
      </c>
      <c r="H393" s="110" t="s">
        <v>1769</v>
      </c>
      <c r="I393" s="114" t="s">
        <v>528</v>
      </c>
      <c r="J393" s="111" t="s">
        <v>4635</v>
      </c>
      <c r="K393" s="110" t="s">
        <v>54</v>
      </c>
      <c r="L393" s="110" t="s">
        <v>528</v>
      </c>
      <c r="M393" s="110" t="s">
        <v>173</v>
      </c>
      <c r="N393" s="110" t="s">
        <v>531</v>
      </c>
    </row>
    <row r="394" spans="1:14" ht="46.5" customHeight="1" x14ac:dyDescent="0.2">
      <c r="A394" s="113">
        <v>42108</v>
      </c>
      <c r="B394" s="110" t="s">
        <v>4634</v>
      </c>
      <c r="C394" s="110" t="s">
        <v>4633</v>
      </c>
      <c r="D394" s="110" t="s">
        <v>4632</v>
      </c>
      <c r="E394" s="110" t="s">
        <v>361</v>
      </c>
      <c r="F394" s="110" t="s">
        <v>4631</v>
      </c>
      <c r="G394" s="110" t="s">
        <v>544</v>
      </c>
      <c r="H394" s="110" t="s">
        <v>4630</v>
      </c>
      <c r="I394" s="114" t="s">
        <v>528</v>
      </c>
      <c r="J394" s="111" t="s">
        <v>4629</v>
      </c>
      <c r="K394" s="110" t="s">
        <v>54</v>
      </c>
      <c r="L394" s="110" t="s">
        <v>528</v>
      </c>
      <c r="M394" s="110" t="s">
        <v>173</v>
      </c>
      <c r="N394" s="110" t="s">
        <v>526</v>
      </c>
    </row>
    <row r="395" spans="1:14" ht="46.5" customHeight="1" x14ac:dyDescent="0.2">
      <c r="A395" s="113">
        <v>42108</v>
      </c>
      <c r="B395" s="110" t="s">
        <v>4628</v>
      </c>
      <c r="C395" s="110" t="s">
        <v>4627</v>
      </c>
      <c r="D395" s="110" t="s">
        <v>4626</v>
      </c>
      <c r="E395" s="110" t="s">
        <v>183</v>
      </c>
      <c r="F395" s="110" t="s">
        <v>4625</v>
      </c>
      <c r="G395" s="110" t="s">
        <v>4625</v>
      </c>
      <c r="H395" s="110" t="s">
        <v>4624</v>
      </c>
      <c r="I395" s="114" t="s">
        <v>528</v>
      </c>
      <c r="J395" s="111" t="s">
        <v>4623</v>
      </c>
      <c r="K395" s="110" t="s">
        <v>58</v>
      </c>
      <c r="L395" s="110" t="s">
        <v>4622</v>
      </c>
      <c r="M395" s="110" t="s">
        <v>173</v>
      </c>
      <c r="N395" s="110" t="s">
        <v>531</v>
      </c>
    </row>
    <row r="396" spans="1:14" ht="46.5" customHeight="1" x14ac:dyDescent="0.2">
      <c r="A396" s="113">
        <v>42108</v>
      </c>
      <c r="B396" s="110" t="s">
        <v>4621</v>
      </c>
      <c r="C396" s="110" t="s">
        <v>985</v>
      </c>
      <c r="D396" s="110" t="s">
        <v>4620</v>
      </c>
      <c r="E396" s="110" t="s">
        <v>202</v>
      </c>
      <c r="F396" s="110" t="s">
        <v>4619</v>
      </c>
      <c r="G396" s="110" t="s">
        <v>4619</v>
      </c>
      <c r="H396" s="110" t="s">
        <v>4618</v>
      </c>
      <c r="I396" s="114" t="s">
        <v>528</v>
      </c>
      <c r="J396" s="111" t="s">
        <v>4617</v>
      </c>
      <c r="K396" s="110" t="s">
        <v>56</v>
      </c>
      <c r="L396" s="110" t="s">
        <v>528</v>
      </c>
      <c r="M396" s="110" t="s">
        <v>173</v>
      </c>
      <c r="N396" s="110" t="s">
        <v>531</v>
      </c>
    </row>
    <row r="397" spans="1:14" ht="46.5" customHeight="1" x14ac:dyDescent="0.2">
      <c r="A397" s="113">
        <v>42108</v>
      </c>
      <c r="B397" s="110" t="s">
        <v>4616</v>
      </c>
      <c r="C397" s="110" t="s">
        <v>3501</v>
      </c>
      <c r="D397" s="110" t="s">
        <v>4615</v>
      </c>
      <c r="E397" s="110" t="s">
        <v>214</v>
      </c>
      <c r="F397" s="110" t="s">
        <v>4614</v>
      </c>
      <c r="G397" s="110" t="s">
        <v>4614</v>
      </c>
      <c r="H397" s="110" t="s">
        <v>4613</v>
      </c>
      <c r="I397" s="114" t="s">
        <v>528</v>
      </c>
      <c r="J397" s="111" t="s">
        <v>4612</v>
      </c>
      <c r="K397" s="110" t="s">
        <v>59</v>
      </c>
      <c r="L397" s="111" t="s">
        <v>4611</v>
      </c>
      <c r="M397" s="110" t="s">
        <v>173</v>
      </c>
      <c r="N397" s="110" t="s">
        <v>531</v>
      </c>
    </row>
    <row r="398" spans="1:14" ht="46.5" customHeight="1" x14ac:dyDescent="0.2">
      <c r="A398" s="113">
        <v>42108</v>
      </c>
      <c r="B398" s="110" t="s">
        <v>4610</v>
      </c>
      <c r="C398" s="110" t="s">
        <v>192</v>
      </c>
      <c r="D398" s="110" t="s">
        <v>528</v>
      </c>
      <c r="E398" s="110" t="s">
        <v>193</v>
      </c>
      <c r="F398" s="110" t="s">
        <v>159</v>
      </c>
      <c r="G398" s="110" t="s">
        <v>159</v>
      </c>
      <c r="H398" s="110" t="s">
        <v>528</v>
      </c>
      <c r="I398" s="112">
        <v>120</v>
      </c>
      <c r="J398" s="111" t="s">
        <v>4609</v>
      </c>
      <c r="K398" s="110" t="s">
        <v>50</v>
      </c>
      <c r="L398" s="110" t="s">
        <v>528</v>
      </c>
      <c r="M398" s="110" t="s">
        <v>173</v>
      </c>
      <c r="N398" s="110" t="s">
        <v>531</v>
      </c>
    </row>
    <row r="399" spans="1:14" ht="46.5" customHeight="1" x14ac:dyDescent="0.2">
      <c r="A399" s="113">
        <v>42128</v>
      </c>
      <c r="B399" s="110" t="s">
        <v>4608</v>
      </c>
      <c r="C399" s="110" t="s">
        <v>619</v>
      </c>
      <c r="D399" s="110" t="s">
        <v>4607</v>
      </c>
      <c r="E399" s="110" t="s">
        <v>174</v>
      </c>
      <c r="F399" s="110" t="s">
        <v>104</v>
      </c>
      <c r="G399" s="110" t="s">
        <v>104</v>
      </c>
      <c r="H399" s="110" t="s">
        <v>329</v>
      </c>
      <c r="I399" s="114" t="s">
        <v>528</v>
      </c>
      <c r="J399" s="111" t="s">
        <v>4606</v>
      </c>
      <c r="K399" s="110" t="s">
        <v>60</v>
      </c>
      <c r="L399" s="111" t="s">
        <v>4605</v>
      </c>
      <c r="M399" s="110" t="s">
        <v>173</v>
      </c>
      <c r="N399" s="110" t="s">
        <v>531</v>
      </c>
    </row>
    <row r="400" spans="1:14" ht="46.5" customHeight="1" x14ac:dyDescent="0.2">
      <c r="A400" s="113">
        <v>42107</v>
      </c>
      <c r="B400" s="110" t="s">
        <v>4604</v>
      </c>
      <c r="C400" s="110" t="s">
        <v>4603</v>
      </c>
      <c r="D400" s="110" t="s">
        <v>4602</v>
      </c>
      <c r="E400" s="110" t="s">
        <v>202</v>
      </c>
      <c r="F400" s="110" t="s">
        <v>4601</v>
      </c>
      <c r="G400" s="110" t="s">
        <v>136</v>
      </c>
      <c r="H400" s="110" t="s">
        <v>4600</v>
      </c>
      <c r="I400" s="114" t="s">
        <v>528</v>
      </c>
      <c r="J400" s="111" t="s">
        <v>4599</v>
      </c>
      <c r="K400" s="110" t="s">
        <v>56</v>
      </c>
      <c r="L400" s="110" t="s">
        <v>528</v>
      </c>
      <c r="M400" s="110" t="s">
        <v>173</v>
      </c>
      <c r="N400" s="110" t="s">
        <v>526</v>
      </c>
    </row>
    <row r="401" spans="1:14" ht="46.5" customHeight="1" x14ac:dyDescent="0.2">
      <c r="A401" s="113">
        <v>42107</v>
      </c>
      <c r="B401" s="110" t="s">
        <v>4598</v>
      </c>
      <c r="C401" s="110" t="s">
        <v>717</v>
      </c>
      <c r="D401" s="110" t="s">
        <v>4597</v>
      </c>
      <c r="E401" s="110" t="s">
        <v>177</v>
      </c>
      <c r="F401" s="110" t="s">
        <v>159</v>
      </c>
      <c r="G401" s="110" t="s">
        <v>159</v>
      </c>
      <c r="H401" s="110" t="s">
        <v>528</v>
      </c>
      <c r="I401" s="114" t="s">
        <v>528</v>
      </c>
      <c r="J401" s="111" t="s">
        <v>4596</v>
      </c>
      <c r="K401" s="110" t="s">
        <v>59</v>
      </c>
      <c r="L401" s="110" t="s">
        <v>528</v>
      </c>
      <c r="M401" s="110" t="s">
        <v>173</v>
      </c>
      <c r="N401" s="110" t="s">
        <v>531</v>
      </c>
    </row>
    <row r="402" spans="1:14" ht="46.5" customHeight="1" x14ac:dyDescent="0.2">
      <c r="A402" s="113">
        <v>42107</v>
      </c>
      <c r="B402" s="110" t="s">
        <v>4595</v>
      </c>
      <c r="C402" s="110" t="s">
        <v>322</v>
      </c>
      <c r="D402" s="110" t="s">
        <v>528</v>
      </c>
      <c r="E402" s="110" t="s">
        <v>174</v>
      </c>
      <c r="F402" s="110" t="s">
        <v>4594</v>
      </c>
      <c r="G402" s="110" t="s">
        <v>146</v>
      </c>
      <c r="H402" s="110" t="s">
        <v>4593</v>
      </c>
      <c r="I402" s="114" t="s">
        <v>528</v>
      </c>
      <c r="J402" s="111" t="s">
        <v>4592</v>
      </c>
      <c r="K402" s="110" t="s">
        <v>60</v>
      </c>
      <c r="L402" s="110" t="s">
        <v>528</v>
      </c>
      <c r="M402" s="110" t="s">
        <v>173</v>
      </c>
      <c r="N402" s="110" t="s">
        <v>531</v>
      </c>
    </row>
    <row r="403" spans="1:14" ht="46.5" customHeight="1" x14ac:dyDescent="0.2">
      <c r="A403" s="113">
        <v>42107</v>
      </c>
      <c r="B403" s="110" t="s">
        <v>4591</v>
      </c>
      <c r="C403" s="110" t="s">
        <v>341</v>
      </c>
      <c r="D403" s="110" t="s">
        <v>4590</v>
      </c>
      <c r="E403" s="110" t="s">
        <v>183</v>
      </c>
      <c r="F403" s="110" t="s">
        <v>159</v>
      </c>
      <c r="G403" s="110" t="s">
        <v>159</v>
      </c>
      <c r="H403" s="110" t="s">
        <v>528</v>
      </c>
      <c r="I403" s="114" t="s">
        <v>528</v>
      </c>
      <c r="J403" s="111" t="s">
        <v>4589</v>
      </c>
      <c r="K403" s="110" t="s">
        <v>60</v>
      </c>
      <c r="L403" s="110" t="s">
        <v>528</v>
      </c>
      <c r="M403" s="110" t="s">
        <v>173</v>
      </c>
      <c r="N403" s="110" t="s">
        <v>531</v>
      </c>
    </row>
    <row r="404" spans="1:14" ht="46.5" customHeight="1" x14ac:dyDescent="0.2">
      <c r="A404" s="113">
        <v>42107</v>
      </c>
      <c r="B404" s="110" t="s">
        <v>4588</v>
      </c>
      <c r="C404" s="110" t="s">
        <v>4587</v>
      </c>
      <c r="D404" s="110" t="s">
        <v>4586</v>
      </c>
      <c r="E404" s="110" t="s">
        <v>217</v>
      </c>
      <c r="F404" s="110" t="s">
        <v>132</v>
      </c>
      <c r="G404" s="110" t="s">
        <v>132</v>
      </c>
      <c r="H404" s="110" t="s">
        <v>3686</v>
      </c>
      <c r="I404" s="114" t="s">
        <v>528</v>
      </c>
      <c r="J404" s="111" t="s">
        <v>4585</v>
      </c>
      <c r="K404" s="110" t="s">
        <v>59</v>
      </c>
      <c r="L404" s="110" t="s">
        <v>125</v>
      </c>
      <c r="M404" s="110" t="s">
        <v>173</v>
      </c>
      <c r="N404" s="110" t="s">
        <v>531</v>
      </c>
    </row>
    <row r="405" spans="1:14" ht="46.5" customHeight="1" x14ac:dyDescent="0.2">
      <c r="A405" s="113">
        <v>42107</v>
      </c>
      <c r="B405" s="110" t="s">
        <v>4584</v>
      </c>
      <c r="C405" s="110" t="s">
        <v>4583</v>
      </c>
      <c r="D405" s="110" t="s">
        <v>4582</v>
      </c>
      <c r="E405" s="110" t="s">
        <v>273</v>
      </c>
      <c r="F405" s="110" t="s">
        <v>4581</v>
      </c>
      <c r="G405" s="110" t="s">
        <v>510</v>
      </c>
      <c r="H405" s="110" t="s">
        <v>4580</v>
      </c>
      <c r="I405" s="112">
        <v>11.4</v>
      </c>
      <c r="J405" s="111" t="s">
        <v>4579</v>
      </c>
      <c r="K405" s="110" t="s">
        <v>53</v>
      </c>
      <c r="L405" s="110" t="s">
        <v>528</v>
      </c>
      <c r="M405" s="110" t="s">
        <v>173</v>
      </c>
      <c r="N405" s="110" t="s">
        <v>531</v>
      </c>
    </row>
    <row r="406" spans="1:14" ht="46.5" customHeight="1" x14ac:dyDescent="0.2">
      <c r="A406" s="113">
        <v>42107</v>
      </c>
      <c r="B406" s="110" t="s">
        <v>4578</v>
      </c>
      <c r="C406" s="110" t="s">
        <v>4577</v>
      </c>
      <c r="D406" s="110" t="s">
        <v>4576</v>
      </c>
      <c r="E406" s="110" t="s">
        <v>209</v>
      </c>
      <c r="F406" s="110" t="s">
        <v>4575</v>
      </c>
      <c r="G406" s="110" t="s">
        <v>4575</v>
      </c>
      <c r="H406" s="110" t="s">
        <v>4574</v>
      </c>
      <c r="I406" s="114" t="s">
        <v>528</v>
      </c>
      <c r="J406" s="111" t="s">
        <v>4573</v>
      </c>
      <c r="K406" s="110" t="s">
        <v>55</v>
      </c>
      <c r="L406" s="110" t="s">
        <v>528</v>
      </c>
      <c r="M406" s="110" t="s">
        <v>173</v>
      </c>
      <c r="N406" s="110" t="s">
        <v>526</v>
      </c>
    </row>
    <row r="407" spans="1:14" ht="46.5" customHeight="1" x14ac:dyDescent="0.2">
      <c r="A407" s="113">
        <v>42107</v>
      </c>
      <c r="B407" s="110" t="s">
        <v>4572</v>
      </c>
      <c r="C407" s="110" t="s">
        <v>4571</v>
      </c>
      <c r="D407" s="110" t="s">
        <v>528</v>
      </c>
      <c r="E407" s="110" t="s">
        <v>266</v>
      </c>
      <c r="F407" s="110" t="s">
        <v>4570</v>
      </c>
      <c r="G407" s="110" t="s">
        <v>4569</v>
      </c>
      <c r="H407" s="110" t="s">
        <v>4568</v>
      </c>
      <c r="I407" s="114" t="s">
        <v>528</v>
      </c>
      <c r="J407" s="111" t="s">
        <v>4567</v>
      </c>
      <c r="K407" s="110" t="s">
        <v>58</v>
      </c>
      <c r="L407" s="110" t="s">
        <v>528</v>
      </c>
      <c r="M407" s="110" t="s">
        <v>173</v>
      </c>
      <c r="N407" s="110" t="s">
        <v>531</v>
      </c>
    </row>
    <row r="408" spans="1:14" ht="46.5" customHeight="1" x14ac:dyDescent="0.2">
      <c r="A408" s="113">
        <v>42172</v>
      </c>
      <c r="B408" s="110" t="s">
        <v>4566</v>
      </c>
      <c r="C408" s="110" t="s">
        <v>1803</v>
      </c>
      <c r="D408" s="110" t="s">
        <v>528</v>
      </c>
      <c r="E408" s="110" t="s">
        <v>186</v>
      </c>
      <c r="F408" s="110" t="s">
        <v>4565</v>
      </c>
      <c r="G408" s="110" t="s">
        <v>16</v>
      </c>
      <c r="H408" s="110" t="s">
        <v>528</v>
      </c>
      <c r="I408" s="114" t="s">
        <v>528</v>
      </c>
      <c r="J408" s="111" t="s">
        <v>4564</v>
      </c>
      <c r="K408" s="110" t="s">
        <v>57</v>
      </c>
      <c r="L408" s="111" t="s">
        <v>4563</v>
      </c>
      <c r="M408" s="110" t="s">
        <v>173</v>
      </c>
      <c r="N408" s="110" t="s">
        <v>526</v>
      </c>
    </row>
    <row r="409" spans="1:14" ht="46.5" customHeight="1" x14ac:dyDescent="0.2">
      <c r="A409" s="113">
        <v>42172</v>
      </c>
      <c r="B409" s="110" t="s">
        <v>4562</v>
      </c>
      <c r="C409" s="110" t="s">
        <v>195</v>
      </c>
      <c r="D409" s="110" t="s">
        <v>528</v>
      </c>
      <c r="E409" s="110" t="s">
        <v>193</v>
      </c>
      <c r="F409" s="110" t="s">
        <v>4561</v>
      </c>
      <c r="G409" s="110" t="s">
        <v>16</v>
      </c>
      <c r="H409" s="110" t="s">
        <v>528</v>
      </c>
      <c r="I409" s="112">
        <v>2015.06</v>
      </c>
      <c r="J409" s="111" t="s">
        <v>4560</v>
      </c>
      <c r="K409" s="110" t="s">
        <v>50</v>
      </c>
      <c r="L409" s="111" t="s">
        <v>4552</v>
      </c>
      <c r="M409" s="110" t="s">
        <v>173</v>
      </c>
      <c r="N409" s="110" t="s">
        <v>526</v>
      </c>
    </row>
    <row r="410" spans="1:14" ht="46.5" customHeight="1" x14ac:dyDescent="0.2">
      <c r="A410" s="113">
        <v>42107</v>
      </c>
      <c r="B410" s="110" t="s">
        <v>4559</v>
      </c>
      <c r="C410" s="110" t="s">
        <v>4558</v>
      </c>
      <c r="D410" s="110" t="s">
        <v>528</v>
      </c>
      <c r="E410" s="110" t="s">
        <v>214</v>
      </c>
      <c r="F410" s="110" t="s">
        <v>4557</v>
      </c>
      <c r="G410" s="110" t="s">
        <v>428</v>
      </c>
      <c r="H410" s="110" t="s">
        <v>4556</v>
      </c>
      <c r="I410" s="114" t="s">
        <v>528</v>
      </c>
      <c r="J410" s="111" t="s">
        <v>4555</v>
      </c>
      <c r="K410" s="110" t="s">
        <v>58</v>
      </c>
      <c r="L410" s="110" t="s">
        <v>528</v>
      </c>
      <c r="M410" s="110" t="s">
        <v>173</v>
      </c>
      <c r="N410" s="110" t="s">
        <v>531</v>
      </c>
    </row>
    <row r="411" spans="1:14" ht="46.5" customHeight="1" x14ac:dyDescent="0.2">
      <c r="A411" s="113">
        <v>42172</v>
      </c>
      <c r="B411" s="110" t="s">
        <v>4554</v>
      </c>
      <c r="C411" s="110" t="s">
        <v>195</v>
      </c>
      <c r="D411" s="110" t="s">
        <v>528</v>
      </c>
      <c r="E411" s="110" t="s">
        <v>193</v>
      </c>
      <c r="F411" s="110" t="s">
        <v>534</v>
      </c>
      <c r="G411" s="110" t="s">
        <v>16</v>
      </c>
      <c r="H411" s="110" t="s">
        <v>528</v>
      </c>
      <c r="I411" s="112">
        <v>3300</v>
      </c>
      <c r="J411" s="111" t="s">
        <v>4553</v>
      </c>
      <c r="K411" s="110" t="s">
        <v>50</v>
      </c>
      <c r="L411" s="111" t="s">
        <v>4552</v>
      </c>
      <c r="M411" s="110" t="s">
        <v>173</v>
      </c>
      <c r="N411" s="110" t="s">
        <v>531</v>
      </c>
    </row>
    <row r="412" spans="1:14" ht="46.5" customHeight="1" x14ac:dyDescent="0.2">
      <c r="A412" s="113">
        <v>42104</v>
      </c>
      <c r="B412" s="110" t="s">
        <v>4551</v>
      </c>
      <c r="C412" s="110" t="s">
        <v>4550</v>
      </c>
      <c r="D412" s="110" t="s">
        <v>4549</v>
      </c>
      <c r="E412" s="110" t="s">
        <v>253</v>
      </c>
      <c r="F412" s="110" t="s">
        <v>119</v>
      </c>
      <c r="G412" s="110" t="s">
        <v>119</v>
      </c>
      <c r="H412" s="110" t="s">
        <v>206</v>
      </c>
      <c r="I412" s="114" t="s">
        <v>528</v>
      </c>
      <c r="J412" s="111" t="s">
        <v>4548</v>
      </c>
      <c r="K412" s="110" t="s">
        <v>58</v>
      </c>
      <c r="L412" s="110" t="s">
        <v>32</v>
      </c>
      <c r="M412" s="110" t="s">
        <v>173</v>
      </c>
      <c r="N412" s="110" t="s">
        <v>531</v>
      </c>
    </row>
    <row r="413" spans="1:14" ht="46.5" customHeight="1" x14ac:dyDescent="0.2">
      <c r="A413" s="113">
        <v>42104</v>
      </c>
      <c r="B413" s="110" t="s">
        <v>4547</v>
      </c>
      <c r="C413" s="110" t="s">
        <v>2089</v>
      </c>
      <c r="D413" s="110" t="s">
        <v>528</v>
      </c>
      <c r="E413" s="110" t="s">
        <v>185</v>
      </c>
      <c r="F413" s="110" t="s">
        <v>1364</v>
      </c>
      <c r="G413" s="110" t="s">
        <v>154</v>
      </c>
      <c r="H413" s="110" t="s">
        <v>1363</v>
      </c>
      <c r="I413" s="114" t="s">
        <v>528</v>
      </c>
      <c r="J413" s="111" t="s">
        <v>4546</v>
      </c>
      <c r="K413" s="110" t="s">
        <v>58</v>
      </c>
      <c r="L413" s="110" t="s">
        <v>528</v>
      </c>
      <c r="M413" s="110" t="s">
        <v>173</v>
      </c>
      <c r="N413" s="110" t="s">
        <v>531</v>
      </c>
    </row>
    <row r="414" spans="1:14" ht="46.5" customHeight="1" x14ac:dyDescent="0.2">
      <c r="A414" s="113">
        <v>42104</v>
      </c>
      <c r="B414" s="110" t="s">
        <v>4545</v>
      </c>
      <c r="C414" s="110" t="s">
        <v>2694</v>
      </c>
      <c r="D414" s="110" t="s">
        <v>4544</v>
      </c>
      <c r="E414" s="110" t="s">
        <v>219</v>
      </c>
      <c r="F414" s="110" t="s">
        <v>245</v>
      </c>
      <c r="G414" s="110" t="s">
        <v>21</v>
      </c>
      <c r="H414" s="110" t="s">
        <v>246</v>
      </c>
      <c r="I414" s="114" t="s">
        <v>528</v>
      </c>
      <c r="J414" s="111" t="s">
        <v>4543</v>
      </c>
      <c r="K414" s="110" t="s">
        <v>58</v>
      </c>
      <c r="L414" s="110" t="s">
        <v>528</v>
      </c>
      <c r="M414" s="110" t="s">
        <v>173</v>
      </c>
      <c r="N414" s="110" t="s">
        <v>526</v>
      </c>
    </row>
    <row r="415" spans="1:14" ht="46.5" customHeight="1" x14ac:dyDescent="0.2">
      <c r="A415" s="113">
        <v>42103</v>
      </c>
      <c r="B415" s="110" t="s">
        <v>4542</v>
      </c>
      <c r="C415" s="110" t="s">
        <v>198</v>
      </c>
      <c r="D415" s="110" t="s">
        <v>4541</v>
      </c>
      <c r="E415" s="110" t="s">
        <v>199</v>
      </c>
      <c r="F415" s="110" t="s">
        <v>159</v>
      </c>
      <c r="G415" s="110" t="s">
        <v>159</v>
      </c>
      <c r="H415" s="110" t="s">
        <v>528</v>
      </c>
      <c r="I415" s="114" t="s">
        <v>528</v>
      </c>
      <c r="J415" s="111" t="s">
        <v>4540</v>
      </c>
      <c r="K415" s="110" t="s">
        <v>51</v>
      </c>
      <c r="L415" s="111" t="s">
        <v>4539</v>
      </c>
      <c r="M415" s="110" t="s">
        <v>173</v>
      </c>
      <c r="N415" s="110" t="s">
        <v>526</v>
      </c>
    </row>
    <row r="416" spans="1:14" ht="46.5" customHeight="1" x14ac:dyDescent="0.2">
      <c r="A416" s="113">
        <v>42103</v>
      </c>
      <c r="B416" s="110" t="s">
        <v>4538</v>
      </c>
      <c r="C416" s="110" t="s">
        <v>4537</v>
      </c>
      <c r="D416" s="110" t="s">
        <v>528</v>
      </c>
      <c r="E416" s="110" t="s">
        <v>181</v>
      </c>
      <c r="F416" s="110" t="s">
        <v>159</v>
      </c>
      <c r="G416" s="110" t="s">
        <v>159</v>
      </c>
      <c r="H416" s="110" t="s">
        <v>528</v>
      </c>
      <c r="I416" s="114" t="s">
        <v>528</v>
      </c>
      <c r="J416" s="111" t="s">
        <v>4536</v>
      </c>
      <c r="K416" s="110" t="s">
        <v>57</v>
      </c>
      <c r="L416" s="110" t="s">
        <v>528</v>
      </c>
      <c r="M416" s="110" t="s">
        <v>173</v>
      </c>
      <c r="N416" s="110" t="s">
        <v>526</v>
      </c>
    </row>
    <row r="417" spans="1:14" ht="46.5" customHeight="1" x14ac:dyDescent="0.2">
      <c r="A417" s="113">
        <v>42102</v>
      </c>
      <c r="B417" s="110" t="s">
        <v>4535</v>
      </c>
      <c r="C417" s="110" t="s">
        <v>4534</v>
      </c>
      <c r="D417" s="110" t="s">
        <v>528</v>
      </c>
      <c r="E417" s="110" t="s">
        <v>185</v>
      </c>
      <c r="F417" s="110" t="s">
        <v>310</v>
      </c>
      <c r="G417" s="110" t="s">
        <v>19</v>
      </c>
      <c r="H417" s="110" t="s">
        <v>311</v>
      </c>
      <c r="I417" s="114" t="s">
        <v>528</v>
      </c>
      <c r="J417" s="111" t="s">
        <v>4533</v>
      </c>
      <c r="K417" s="110" t="s">
        <v>59</v>
      </c>
      <c r="L417" s="110" t="s">
        <v>528</v>
      </c>
      <c r="M417" s="110" t="s">
        <v>173</v>
      </c>
      <c r="N417" s="110" t="s">
        <v>526</v>
      </c>
    </row>
    <row r="418" spans="1:14" ht="46.5" customHeight="1" x14ac:dyDescent="0.2">
      <c r="A418" s="113">
        <v>42102</v>
      </c>
      <c r="B418" s="110" t="s">
        <v>4532</v>
      </c>
      <c r="C418" s="110" t="s">
        <v>2685</v>
      </c>
      <c r="D418" s="110" t="s">
        <v>4531</v>
      </c>
      <c r="E418" s="110" t="s">
        <v>185</v>
      </c>
      <c r="F418" s="110" t="s">
        <v>488</v>
      </c>
      <c r="G418" s="110" t="s">
        <v>487</v>
      </c>
      <c r="H418" s="110" t="s">
        <v>633</v>
      </c>
      <c r="I418" s="114" t="s">
        <v>528</v>
      </c>
      <c r="J418" s="111" t="s">
        <v>4530</v>
      </c>
      <c r="K418" s="110" t="s">
        <v>59</v>
      </c>
      <c r="L418" s="110" t="s">
        <v>4529</v>
      </c>
      <c r="M418" s="110" t="s">
        <v>173</v>
      </c>
      <c r="N418" s="110" t="s">
        <v>526</v>
      </c>
    </row>
    <row r="419" spans="1:14" ht="46.5" customHeight="1" x14ac:dyDescent="0.2">
      <c r="A419" s="113">
        <v>42181</v>
      </c>
      <c r="B419" s="110" t="s">
        <v>1101</v>
      </c>
      <c r="C419" s="110" t="s">
        <v>4528</v>
      </c>
      <c r="D419" s="110" t="s">
        <v>1869</v>
      </c>
      <c r="E419" s="110" t="s">
        <v>263</v>
      </c>
      <c r="F419" s="110" t="s">
        <v>121</v>
      </c>
      <c r="G419" s="110" t="s">
        <v>121</v>
      </c>
      <c r="H419" s="110" t="s">
        <v>1403</v>
      </c>
      <c r="I419" s="112">
        <v>677.88</v>
      </c>
      <c r="J419" s="111" t="s">
        <v>4527</v>
      </c>
      <c r="K419" s="110" t="s">
        <v>52</v>
      </c>
      <c r="L419" s="110" t="s">
        <v>160</v>
      </c>
      <c r="M419" s="110" t="s">
        <v>173</v>
      </c>
      <c r="N419" s="110" t="s">
        <v>531</v>
      </c>
    </row>
    <row r="420" spans="1:14" ht="46.5" customHeight="1" x14ac:dyDescent="0.2">
      <c r="A420" s="113">
        <v>42136</v>
      </c>
      <c r="B420" s="110" t="s">
        <v>4526</v>
      </c>
      <c r="C420" s="110" t="s">
        <v>739</v>
      </c>
      <c r="D420" s="110" t="s">
        <v>528</v>
      </c>
      <c r="E420" s="110" t="s">
        <v>273</v>
      </c>
      <c r="F420" s="110" t="s">
        <v>4525</v>
      </c>
      <c r="G420" s="110" t="s">
        <v>547</v>
      </c>
      <c r="H420" s="110" t="s">
        <v>528</v>
      </c>
      <c r="I420" s="114" t="s">
        <v>528</v>
      </c>
      <c r="J420" s="111" t="s">
        <v>4524</v>
      </c>
      <c r="K420" s="110" t="s">
        <v>53</v>
      </c>
      <c r="L420" s="110" t="s">
        <v>528</v>
      </c>
      <c r="M420" s="110" t="s">
        <v>173</v>
      </c>
      <c r="N420" s="110" t="s">
        <v>531</v>
      </c>
    </row>
    <row r="421" spans="1:14" ht="46.5" customHeight="1" x14ac:dyDescent="0.2">
      <c r="A421" s="113">
        <v>42102</v>
      </c>
      <c r="B421" s="110" t="s">
        <v>4523</v>
      </c>
      <c r="C421" s="110" t="s">
        <v>279</v>
      </c>
      <c r="D421" s="110" t="s">
        <v>4522</v>
      </c>
      <c r="E421" s="110" t="s">
        <v>277</v>
      </c>
      <c r="F421" s="110" t="s">
        <v>102</v>
      </c>
      <c r="G421" s="110" t="s">
        <v>12</v>
      </c>
      <c r="H421" s="110" t="s">
        <v>228</v>
      </c>
      <c r="I421" s="114" t="s">
        <v>528</v>
      </c>
      <c r="J421" s="111" t="s">
        <v>4521</v>
      </c>
      <c r="K421" s="110" t="s">
        <v>57</v>
      </c>
      <c r="L421" s="110" t="s">
        <v>528</v>
      </c>
      <c r="M421" s="110" t="s">
        <v>173</v>
      </c>
      <c r="N421" s="110" t="s">
        <v>531</v>
      </c>
    </row>
    <row r="422" spans="1:14" ht="46.5" customHeight="1" x14ac:dyDescent="0.2">
      <c r="A422" s="113">
        <v>42102</v>
      </c>
      <c r="B422" s="110" t="s">
        <v>4520</v>
      </c>
      <c r="C422" s="110" t="s">
        <v>1526</v>
      </c>
      <c r="D422" s="110" t="s">
        <v>528</v>
      </c>
      <c r="E422" s="110" t="s">
        <v>288</v>
      </c>
      <c r="F422" s="110" t="s">
        <v>4519</v>
      </c>
      <c r="G422" s="110" t="s">
        <v>156</v>
      </c>
      <c r="H422" s="110" t="s">
        <v>4518</v>
      </c>
      <c r="I422" s="114" t="s">
        <v>528</v>
      </c>
      <c r="J422" s="111" t="s">
        <v>4517</v>
      </c>
      <c r="K422" s="110" t="s">
        <v>56</v>
      </c>
      <c r="L422" s="110" t="s">
        <v>528</v>
      </c>
      <c r="M422" s="110" t="s">
        <v>173</v>
      </c>
      <c r="N422" s="110" t="s">
        <v>531</v>
      </c>
    </row>
    <row r="423" spans="1:14" ht="46.5" customHeight="1" x14ac:dyDescent="0.2">
      <c r="A423" s="113">
        <v>42125</v>
      </c>
      <c r="B423" s="110" t="s">
        <v>4516</v>
      </c>
      <c r="C423" s="110" t="s">
        <v>4515</v>
      </c>
      <c r="D423" s="110" t="s">
        <v>528</v>
      </c>
      <c r="E423" s="110" t="s">
        <v>354</v>
      </c>
      <c r="F423" s="110" t="s">
        <v>4514</v>
      </c>
      <c r="G423" s="110" t="s">
        <v>154</v>
      </c>
      <c r="H423" s="110" t="s">
        <v>528</v>
      </c>
      <c r="I423" s="114" t="s">
        <v>528</v>
      </c>
      <c r="J423" s="111" t="s">
        <v>4513</v>
      </c>
      <c r="K423" s="110" t="s">
        <v>59</v>
      </c>
      <c r="L423" s="110" t="s">
        <v>528</v>
      </c>
      <c r="M423" s="110" t="s">
        <v>173</v>
      </c>
      <c r="N423" s="110" t="s">
        <v>531</v>
      </c>
    </row>
    <row r="424" spans="1:14" ht="46.5" customHeight="1" x14ac:dyDescent="0.2">
      <c r="A424" s="113">
        <v>42102</v>
      </c>
      <c r="B424" s="110" t="s">
        <v>4512</v>
      </c>
      <c r="C424" s="110" t="s">
        <v>725</v>
      </c>
      <c r="D424" s="110" t="s">
        <v>4511</v>
      </c>
      <c r="E424" s="110" t="s">
        <v>174</v>
      </c>
      <c r="F424" s="110" t="s">
        <v>4510</v>
      </c>
      <c r="G424" s="110" t="s">
        <v>13</v>
      </c>
      <c r="H424" s="110" t="s">
        <v>4509</v>
      </c>
      <c r="I424" s="114" t="s">
        <v>528</v>
      </c>
      <c r="J424" s="111" t="s">
        <v>4508</v>
      </c>
      <c r="K424" s="110" t="s">
        <v>60</v>
      </c>
      <c r="L424" s="110" t="s">
        <v>528</v>
      </c>
      <c r="M424" s="110" t="s">
        <v>173</v>
      </c>
      <c r="N424" s="110" t="s">
        <v>526</v>
      </c>
    </row>
    <row r="425" spans="1:14" ht="46.5" customHeight="1" x14ac:dyDescent="0.2">
      <c r="A425" s="113">
        <v>42124</v>
      </c>
      <c r="B425" s="110" t="s">
        <v>4507</v>
      </c>
      <c r="C425" s="110" t="s">
        <v>4506</v>
      </c>
      <c r="D425" s="110" t="s">
        <v>4505</v>
      </c>
      <c r="E425" s="110" t="s">
        <v>201</v>
      </c>
      <c r="F425" s="110" t="s">
        <v>159</v>
      </c>
      <c r="G425" s="110" t="s">
        <v>159</v>
      </c>
      <c r="H425" s="110" t="s">
        <v>528</v>
      </c>
      <c r="I425" s="114" t="s">
        <v>528</v>
      </c>
      <c r="J425" s="111" t="s">
        <v>4504</v>
      </c>
      <c r="K425" s="110" t="s">
        <v>59</v>
      </c>
      <c r="L425" s="110" t="s">
        <v>810</v>
      </c>
      <c r="M425" s="110" t="s">
        <v>173</v>
      </c>
      <c r="N425" s="110" t="s">
        <v>531</v>
      </c>
    </row>
    <row r="426" spans="1:14" ht="46.5" customHeight="1" x14ac:dyDescent="0.2">
      <c r="A426" s="113">
        <v>42101</v>
      </c>
      <c r="B426" s="110" t="s">
        <v>4503</v>
      </c>
      <c r="C426" s="110" t="s">
        <v>4502</v>
      </c>
      <c r="D426" s="110" t="s">
        <v>4501</v>
      </c>
      <c r="E426" s="110" t="s">
        <v>277</v>
      </c>
      <c r="F426" s="110" t="s">
        <v>4500</v>
      </c>
      <c r="G426" s="110" t="s">
        <v>12</v>
      </c>
      <c r="H426" s="110" t="s">
        <v>528</v>
      </c>
      <c r="I426" s="114" t="s">
        <v>528</v>
      </c>
      <c r="J426" s="111" t="s">
        <v>4499</v>
      </c>
      <c r="K426" s="110" t="s">
        <v>57</v>
      </c>
      <c r="L426" s="110" t="s">
        <v>528</v>
      </c>
      <c r="M426" s="110" t="s">
        <v>173</v>
      </c>
      <c r="N426" s="110" t="s">
        <v>531</v>
      </c>
    </row>
    <row r="427" spans="1:14" ht="46.5" customHeight="1" x14ac:dyDescent="0.2">
      <c r="A427" s="113">
        <v>42101</v>
      </c>
      <c r="B427" s="110" t="s">
        <v>4498</v>
      </c>
      <c r="C427" s="110" t="s">
        <v>4497</v>
      </c>
      <c r="D427" s="110" t="s">
        <v>528</v>
      </c>
      <c r="E427" s="110" t="s">
        <v>183</v>
      </c>
      <c r="F427" s="110" t="s">
        <v>4496</v>
      </c>
      <c r="G427" s="110" t="s">
        <v>4495</v>
      </c>
      <c r="H427" s="110" t="s">
        <v>4494</v>
      </c>
      <c r="I427" s="114" t="s">
        <v>528</v>
      </c>
      <c r="J427" s="111" t="s">
        <v>4493</v>
      </c>
      <c r="K427" s="110" t="s">
        <v>54</v>
      </c>
      <c r="L427" s="110" t="s">
        <v>528</v>
      </c>
      <c r="M427" s="110" t="s">
        <v>173</v>
      </c>
      <c r="N427" s="110" t="s">
        <v>531</v>
      </c>
    </row>
    <row r="428" spans="1:14" ht="46.5" customHeight="1" x14ac:dyDescent="0.2">
      <c r="A428" s="113">
        <v>42100</v>
      </c>
      <c r="B428" s="110" t="s">
        <v>4492</v>
      </c>
      <c r="C428" s="110" t="s">
        <v>4491</v>
      </c>
      <c r="D428" s="110" t="s">
        <v>528</v>
      </c>
      <c r="E428" s="110" t="s">
        <v>345</v>
      </c>
      <c r="F428" s="110" t="s">
        <v>4490</v>
      </c>
      <c r="G428" s="110" t="s">
        <v>4490</v>
      </c>
      <c r="H428" s="110" t="s">
        <v>4489</v>
      </c>
      <c r="I428" s="112">
        <v>10.259</v>
      </c>
      <c r="J428" s="111" t="s">
        <v>4488</v>
      </c>
      <c r="K428" s="110" t="s">
        <v>55</v>
      </c>
      <c r="L428" s="110" t="s">
        <v>528</v>
      </c>
      <c r="M428" s="110" t="s">
        <v>173</v>
      </c>
      <c r="N428" s="110" t="s">
        <v>526</v>
      </c>
    </row>
    <row r="429" spans="1:14" ht="46.5" customHeight="1" x14ac:dyDescent="0.2">
      <c r="A429" s="113">
        <v>42100</v>
      </c>
      <c r="B429" s="110" t="s">
        <v>4487</v>
      </c>
      <c r="C429" s="110" t="s">
        <v>4486</v>
      </c>
      <c r="D429" s="110" t="s">
        <v>4485</v>
      </c>
      <c r="E429" s="110" t="s">
        <v>277</v>
      </c>
      <c r="F429" s="110" t="s">
        <v>4484</v>
      </c>
      <c r="G429" s="110" t="s">
        <v>12</v>
      </c>
      <c r="H429" s="110" t="s">
        <v>4483</v>
      </c>
      <c r="I429" s="114" t="s">
        <v>528</v>
      </c>
      <c r="J429" s="111" t="s">
        <v>4482</v>
      </c>
      <c r="K429" s="110" t="s">
        <v>57</v>
      </c>
      <c r="L429" s="110" t="s">
        <v>528</v>
      </c>
      <c r="M429" s="110" t="s">
        <v>173</v>
      </c>
      <c r="N429" s="110" t="s">
        <v>526</v>
      </c>
    </row>
    <row r="430" spans="1:14" ht="46.5" customHeight="1" x14ac:dyDescent="0.2">
      <c r="A430" s="113">
        <v>42100</v>
      </c>
      <c r="B430" s="110" t="s">
        <v>4481</v>
      </c>
      <c r="C430" s="110" t="s">
        <v>294</v>
      </c>
      <c r="D430" s="110" t="s">
        <v>528</v>
      </c>
      <c r="E430" s="110" t="s">
        <v>288</v>
      </c>
      <c r="F430" s="110" t="s">
        <v>4480</v>
      </c>
      <c r="G430" s="110" t="s">
        <v>22</v>
      </c>
      <c r="H430" s="110" t="s">
        <v>528</v>
      </c>
      <c r="I430" s="114" t="s">
        <v>528</v>
      </c>
      <c r="J430" s="111" t="s">
        <v>4479</v>
      </c>
      <c r="K430" s="110" t="s">
        <v>56</v>
      </c>
      <c r="L430" s="110" t="s">
        <v>528</v>
      </c>
      <c r="M430" s="110" t="s">
        <v>173</v>
      </c>
      <c r="N430" s="110" t="s">
        <v>526</v>
      </c>
    </row>
    <row r="431" spans="1:14" ht="46.5" customHeight="1" x14ac:dyDescent="0.2">
      <c r="A431" s="113">
        <v>42100</v>
      </c>
      <c r="B431" s="110" t="s">
        <v>4478</v>
      </c>
      <c r="C431" s="110" t="s">
        <v>4477</v>
      </c>
      <c r="D431" s="110" t="s">
        <v>4476</v>
      </c>
      <c r="E431" s="110" t="s">
        <v>172</v>
      </c>
      <c r="F431" s="110" t="s">
        <v>4475</v>
      </c>
      <c r="G431" s="110" t="s">
        <v>914</v>
      </c>
      <c r="H431" s="110" t="s">
        <v>4474</v>
      </c>
      <c r="I431" s="114" t="s">
        <v>528</v>
      </c>
      <c r="J431" s="111" t="s">
        <v>4473</v>
      </c>
      <c r="K431" s="110" t="s">
        <v>60</v>
      </c>
      <c r="L431" s="110" t="s">
        <v>528</v>
      </c>
      <c r="M431" s="110" t="s">
        <v>173</v>
      </c>
      <c r="N431" s="110" t="s">
        <v>531</v>
      </c>
    </row>
    <row r="432" spans="1:14" ht="46.5" customHeight="1" x14ac:dyDescent="0.2">
      <c r="A432" s="113">
        <v>42100</v>
      </c>
      <c r="B432" s="110" t="s">
        <v>4472</v>
      </c>
      <c r="C432" s="110" t="s">
        <v>664</v>
      </c>
      <c r="D432" s="110" t="s">
        <v>4471</v>
      </c>
      <c r="E432" s="110" t="s">
        <v>214</v>
      </c>
      <c r="F432" s="110" t="s">
        <v>4470</v>
      </c>
      <c r="G432" s="110" t="s">
        <v>18</v>
      </c>
      <c r="H432" s="110" t="s">
        <v>4469</v>
      </c>
      <c r="I432" s="114" t="s">
        <v>528</v>
      </c>
      <c r="J432" s="111" t="s">
        <v>4468</v>
      </c>
      <c r="K432" s="110" t="s">
        <v>58</v>
      </c>
      <c r="L432" s="110" t="s">
        <v>4467</v>
      </c>
      <c r="M432" s="110" t="s">
        <v>173</v>
      </c>
      <c r="N432" s="110" t="s">
        <v>531</v>
      </c>
    </row>
    <row r="433" spans="1:14" ht="46.5" customHeight="1" x14ac:dyDescent="0.2">
      <c r="A433" s="113">
        <v>42100</v>
      </c>
      <c r="B433" s="110" t="s">
        <v>4466</v>
      </c>
      <c r="C433" s="110" t="s">
        <v>4465</v>
      </c>
      <c r="D433" s="110" t="s">
        <v>4464</v>
      </c>
      <c r="E433" s="110" t="s">
        <v>185</v>
      </c>
      <c r="F433" s="110" t="s">
        <v>939</v>
      </c>
      <c r="G433" s="110" t="s">
        <v>939</v>
      </c>
      <c r="H433" s="110" t="s">
        <v>1580</v>
      </c>
      <c r="I433" s="114" t="s">
        <v>528</v>
      </c>
      <c r="J433" s="111" t="s">
        <v>4463</v>
      </c>
      <c r="K433" s="110" t="s">
        <v>58</v>
      </c>
      <c r="L433" s="110" t="s">
        <v>528</v>
      </c>
      <c r="M433" s="110" t="s">
        <v>173</v>
      </c>
      <c r="N433" s="110" t="s">
        <v>531</v>
      </c>
    </row>
    <row r="434" spans="1:14" ht="46.5" customHeight="1" x14ac:dyDescent="0.2">
      <c r="A434" s="113">
        <v>42097</v>
      </c>
      <c r="B434" s="110" t="s">
        <v>4462</v>
      </c>
      <c r="C434" s="110" t="s">
        <v>2462</v>
      </c>
      <c r="D434" s="110" t="s">
        <v>4461</v>
      </c>
      <c r="E434" s="110" t="s">
        <v>354</v>
      </c>
      <c r="F434" s="110" t="s">
        <v>159</v>
      </c>
      <c r="G434" s="110" t="s">
        <v>159</v>
      </c>
      <c r="H434" s="110" t="s">
        <v>528</v>
      </c>
      <c r="I434" s="114" t="s">
        <v>528</v>
      </c>
      <c r="J434" s="111" t="s">
        <v>4460</v>
      </c>
      <c r="K434" s="110" t="s">
        <v>56</v>
      </c>
      <c r="L434" s="110" t="s">
        <v>3358</v>
      </c>
      <c r="M434" s="110" t="s">
        <v>173</v>
      </c>
      <c r="N434" s="110" t="s">
        <v>531</v>
      </c>
    </row>
    <row r="435" spans="1:14" ht="46.5" customHeight="1" x14ac:dyDescent="0.2">
      <c r="A435" s="113">
        <v>42097</v>
      </c>
      <c r="B435" s="110" t="s">
        <v>4459</v>
      </c>
      <c r="C435" s="110" t="s">
        <v>4458</v>
      </c>
      <c r="D435" s="110" t="s">
        <v>4457</v>
      </c>
      <c r="E435" s="110" t="s">
        <v>288</v>
      </c>
      <c r="F435" s="110" t="s">
        <v>3663</v>
      </c>
      <c r="G435" s="110" t="s">
        <v>136</v>
      </c>
      <c r="H435" s="110" t="s">
        <v>3662</v>
      </c>
      <c r="I435" s="114" t="s">
        <v>528</v>
      </c>
      <c r="J435" s="111" t="s">
        <v>4456</v>
      </c>
      <c r="K435" s="110" t="s">
        <v>56</v>
      </c>
      <c r="L435" s="110" t="s">
        <v>528</v>
      </c>
      <c r="M435" s="110" t="s">
        <v>173</v>
      </c>
      <c r="N435" s="110" t="s">
        <v>531</v>
      </c>
    </row>
    <row r="436" spans="1:14" ht="46.5" customHeight="1" x14ac:dyDescent="0.2">
      <c r="A436" s="113">
        <v>42097</v>
      </c>
      <c r="B436" s="110" t="s">
        <v>4455</v>
      </c>
      <c r="C436" s="110" t="s">
        <v>4454</v>
      </c>
      <c r="D436" s="110" t="s">
        <v>4453</v>
      </c>
      <c r="E436" s="110" t="s">
        <v>183</v>
      </c>
      <c r="F436" s="110" t="s">
        <v>4452</v>
      </c>
      <c r="G436" s="110" t="s">
        <v>116</v>
      </c>
      <c r="H436" s="110" t="s">
        <v>4451</v>
      </c>
      <c r="I436" s="114" t="s">
        <v>528</v>
      </c>
      <c r="J436" s="111" t="s">
        <v>4450</v>
      </c>
      <c r="K436" s="110" t="s">
        <v>58</v>
      </c>
      <c r="L436" s="110" t="s">
        <v>2622</v>
      </c>
      <c r="M436" s="110" t="s">
        <v>173</v>
      </c>
      <c r="N436" s="110" t="s">
        <v>531</v>
      </c>
    </row>
    <row r="437" spans="1:14" ht="46.5" customHeight="1" x14ac:dyDescent="0.2">
      <c r="A437" s="113">
        <v>42097</v>
      </c>
      <c r="B437" s="110" t="s">
        <v>4449</v>
      </c>
      <c r="C437" s="110" t="s">
        <v>286</v>
      </c>
      <c r="D437" s="110" t="s">
        <v>528</v>
      </c>
      <c r="E437" s="110" t="s">
        <v>181</v>
      </c>
      <c r="F437" s="110" t="s">
        <v>4448</v>
      </c>
      <c r="G437" s="110" t="s">
        <v>12</v>
      </c>
      <c r="H437" s="110" t="s">
        <v>4447</v>
      </c>
      <c r="I437" s="114" t="s">
        <v>528</v>
      </c>
      <c r="J437" s="111" t="s">
        <v>4446</v>
      </c>
      <c r="K437" s="110" t="s">
        <v>57</v>
      </c>
      <c r="L437" s="110" t="s">
        <v>528</v>
      </c>
      <c r="M437" s="110" t="s">
        <v>173</v>
      </c>
      <c r="N437" s="110" t="s">
        <v>531</v>
      </c>
    </row>
    <row r="438" spans="1:14" ht="46.5" customHeight="1" x14ac:dyDescent="0.2">
      <c r="A438" s="113">
        <v>42097</v>
      </c>
      <c r="B438" s="110" t="s">
        <v>4445</v>
      </c>
      <c r="C438" s="110" t="s">
        <v>285</v>
      </c>
      <c r="D438" s="110" t="s">
        <v>4444</v>
      </c>
      <c r="E438" s="110" t="s">
        <v>277</v>
      </c>
      <c r="F438" s="110" t="s">
        <v>123</v>
      </c>
      <c r="G438" s="110" t="s">
        <v>10</v>
      </c>
      <c r="H438" s="110" t="s">
        <v>1937</v>
      </c>
      <c r="I438" s="114" t="s">
        <v>528</v>
      </c>
      <c r="J438" s="111" t="s">
        <v>4443</v>
      </c>
      <c r="K438" s="110" t="s">
        <v>57</v>
      </c>
      <c r="L438" s="110" t="s">
        <v>528</v>
      </c>
      <c r="M438" s="110" t="s">
        <v>173</v>
      </c>
      <c r="N438" s="110" t="s">
        <v>531</v>
      </c>
    </row>
    <row r="439" spans="1:14" ht="46.5" customHeight="1" x14ac:dyDescent="0.2">
      <c r="A439" s="113">
        <v>42097</v>
      </c>
      <c r="B439" s="110" t="s">
        <v>4442</v>
      </c>
      <c r="C439" s="110" t="s">
        <v>4441</v>
      </c>
      <c r="D439" s="110" t="s">
        <v>4440</v>
      </c>
      <c r="E439" s="110" t="s">
        <v>483</v>
      </c>
      <c r="F439" s="110" t="s">
        <v>4439</v>
      </c>
      <c r="G439" s="110" t="s">
        <v>135</v>
      </c>
      <c r="H439" s="110" t="s">
        <v>528</v>
      </c>
      <c r="I439" s="114" t="s">
        <v>528</v>
      </c>
      <c r="J439" s="111" t="s">
        <v>4438</v>
      </c>
      <c r="K439" s="110" t="s">
        <v>54</v>
      </c>
      <c r="L439" s="110" t="s">
        <v>528</v>
      </c>
      <c r="M439" s="110" t="s">
        <v>173</v>
      </c>
      <c r="N439" s="110" t="s">
        <v>531</v>
      </c>
    </row>
    <row r="440" spans="1:14" ht="46.5" customHeight="1" x14ac:dyDescent="0.2">
      <c r="A440" s="113">
        <v>42096</v>
      </c>
      <c r="B440" s="110" t="s">
        <v>4437</v>
      </c>
      <c r="C440" s="110" t="s">
        <v>659</v>
      </c>
      <c r="D440" s="110" t="s">
        <v>4436</v>
      </c>
      <c r="E440" s="110" t="s">
        <v>288</v>
      </c>
      <c r="F440" s="110" t="s">
        <v>159</v>
      </c>
      <c r="G440" s="110" t="s">
        <v>159</v>
      </c>
      <c r="H440" s="110" t="s">
        <v>528</v>
      </c>
      <c r="I440" s="114" t="s">
        <v>528</v>
      </c>
      <c r="J440" s="111" t="s">
        <v>4435</v>
      </c>
      <c r="K440" s="110" t="s">
        <v>56</v>
      </c>
      <c r="L440" s="110" t="s">
        <v>4434</v>
      </c>
      <c r="M440" s="110" t="s">
        <v>173</v>
      </c>
      <c r="N440" s="110" t="s">
        <v>526</v>
      </c>
    </row>
    <row r="441" spans="1:14" ht="46.5" customHeight="1" x14ac:dyDescent="0.2">
      <c r="A441" s="113">
        <v>42096</v>
      </c>
      <c r="B441" s="110" t="s">
        <v>4433</v>
      </c>
      <c r="C441" s="110" t="s">
        <v>196</v>
      </c>
      <c r="D441" s="110" t="s">
        <v>4432</v>
      </c>
      <c r="E441" s="110" t="s">
        <v>174</v>
      </c>
      <c r="F441" s="110" t="s">
        <v>4431</v>
      </c>
      <c r="G441" s="110" t="s">
        <v>13</v>
      </c>
      <c r="H441" s="110" t="s">
        <v>4430</v>
      </c>
      <c r="I441" s="114" t="s">
        <v>528</v>
      </c>
      <c r="J441" s="111" t="s">
        <v>4429</v>
      </c>
      <c r="K441" s="110" t="s">
        <v>60</v>
      </c>
      <c r="L441" s="110" t="s">
        <v>528</v>
      </c>
      <c r="M441" s="110" t="s">
        <v>173</v>
      </c>
      <c r="N441" s="110" t="s">
        <v>531</v>
      </c>
    </row>
    <row r="442" spans="1:14" ht="46.5" customHeight="1" x14ac:dyDescent="0.2">
      <c r="A442" s="113">
        <v>42096</v>
      </c>
      <c r="B442" s="110" t="s">
        <v>4428</v>
      </c>
      <c r="C442" s="110" t="s">
        <v>4427</v>
      </c>
      <c r="D442" s="110" t="s">
        <v>528</v>
      </c>
      <c r="E442" s="110" t="s">
        <v>194</v>
      </c>
      <c r="F442" s="110" t="s">
        <v>4426</v>
      </c>
      <c r="G442" s="110" t="s">
        <v>759</v>
      </c>
      <c r="H442" s="110" t="s">
        <v>4425</v>
      </c>
      <c r="I442" s="114" t="s">
        <v>528</v>
      </c>
      <c r="J442" s="111" t="s">
        <v>4424</v>
      </c>
      <c r="K442" s="110" t="s">
        <v>55</v>
      </c>
      <c r="L442" s="110" t="s">
        <v>528</v>
      </c>
      <c r="M442" s="110" t="s">
        <v>173</v>
      </c>
      <c r="N442" s="110" t="s">
        <v>531</v>
      </c>
    </row>
    <row r="443" spans="1:14" ht="46.5" customHeight="1" x14ac:dyDescent="0.2">
      <c r="A443" s="113">
        <v>42096</v>
      </c>
      <c r="B443" s="110" t="s">
        <v>4423</v>
      </c>
      <c r="C443" s="110" t="s">
        <v>3693</v>
      </c>
      <c r="D443" s="110" t="s">
        <v>4422</v>
      </c>
      <c r="E443" s="110" t="s">
        <v>177</v>
      </c>
      <c r="F443" s="110" t="s">
        <v>3575</v>
      </c>
      <c r="G443" s="110" t="s">
        <v>3575</v>
      </c>
      <c r="H443" s="110" t="s">
        <v>4421</v>
      </c>
      <c r="I443" s="114" t="s">
        <v>528</v>
      </c>
      <c r="J443" s="111" t="s">
        <v>4420</v>
      </c>
      <c r="K443" s="110" t="s">
        <v>59</v>
      </c>
      <c r="L443" s="110" t="s">
        <v>318</v>
      </c>
      <c r="M443" s="110" t="s">
        <v>173</v>
      </c>
      <c r="N443" s="110" t="s">
        <v>531</v>
      </c>
    </row>
    <row r="444" spans="1:14" ht="46.5" customHeight="1" x14ac:dyDescent="0.2">
      <c r="A444" s="113">
        <v>42096</v>
      </c>
      <c r="B444" s="110" t="s">
        <v>4419</v>
      </c>
      <c r="C444" s="110" t="s">
        <v>4418</v>
      </c>
      <c r="D444" s="110" t="s">
        <v>4417</v>
      </c>
      <c r="E444" s="110" t="s">
        <v>183</v>
      </c>
      <c r="F444" s="110" t="s">
        <v>667</v>
      </c>
      <c r="G444" s="110" t="s">
        <v>392</v>
      </c>
      <c r="H444" s="110" t="s">
        <v>666</v>
      </c>
      <c r="I444" s="114" t="s">
        <v>528</v>
      </c>
      <c r="J444" s="111" t="s">
        <v>4416</v>
      </c>
      <c r="K444" s="110" t="s">
        <v>60</v>
      </c>
      <c r="L444" s="110" t="s">
        <v>125</v>
      </c>
      <c r="M444" s="110" t="s">
        <v>173</v>
      </c>
      <c r="N444" s="110" t="s">
        <v>531</v>
      </c>
    </row>
    <row r="445" spans="1:14" ht="46.5" customHeight="1" x14ac:dyDescent="0.2">
      <c r="A445" s="113">
        <v>42096</v>
      </c>
      <c r="B445" s="110" t="s">
        <v>4415</v>
      </c>
      <c r="C445" s="110" t="s">
        <v>4414</v>
      </c>
      <c r="D445" s="110" t="s">
        <v>4413</v>
      </c>
      <c r="E445" s="110" t="s">
        <v>251</v>
      </c>
      <c r="F445" s="110" t="s">
        <v>4412</v>
      </c>
      <c r="G445" s="110" t="s">
        <v>487</v>
      </c>
      <c r="H445" s="110" t="s">
        <v>4411</v>
      </c>
      <c r="I445" s="114" t="s">
        <v>528</v>
      </c>
      <c r="J445" s="111" t="s">
        <v>4410</v>
      </c>
      <c r="K445" s="110" t="s">
        <v>59</v>
      </c>
      <c r="L445" s="110" t="s">
        <v>528</v>
      </c>
      <c r="M445" s="110" t="s">
        <v>173</v>
      </c>
      <c r="N445" s="110" t="s">
        <v>531</v>
      </c>
    </row>
    <row r="446" spans="1:14" ht="46.5" customHeight="1" x14ac:dyDescent="0.2">
      <c r="A446" s="113">
        <v>42096</v>
      </c>
      <c r="B446" s="110" t="s">
        <v>4409</v>
      </c>
      <c r="C446" s="110" t="s">
        <v>4408</v>
      </c>
      <c r="D446" s="110" t="s">
        <v>4407</v>
      </c>
      <c r="E446" s="110" t="s">
        <v>172</v>
      </c>
      <c r="F446" s="110" t="s">
        <v>2733</v>
      </c>
      <c r="G446" s="110" t="s">
        <v>2733</v>
      </c>
      <c r="H446" s="110" t="s">
        <v>2732</v>
      </c>
      <c r="I446" s="114" t="s">
        <v>528</v>
      </c>
      <c r="J446" s="111" t="s">
        <v>4406</v>
      </c>
      <c r="K446" s="110" t="s">
        <v>60</v>
      </c>
      <c r="L446" s="110" t="s">
        <v>520</v>
      </c>
      <c r="M446" s="110" t="s">
        <v>173</v>
      </c>
      <c r="N446" s="110" t="s">
        <v>531</v>
      </c>
    </row>
    <row r="447" spans="1:14" ht="46.5" customHeight="1" x14ac:dyDescent="0.2">
      <c r="A447" s="113">
        <v>42096</v>
      </c>
      <c r="B447" s="110" t="s">
        <v>4405</v>
      </c>
      <c r="C447" s="110" t="s">
        <v>663</v>
      </c>
      <c r="D447" s="110" t="s">
        <v>4404</v>
      </c>
      <c r="E447" s="110" t="s">
        <v>220</v>
      </c>
      <c r="F447" s="110" t="s">
        <v>2781</v>
      </c>
      <c r="G447" s="110" t="s">
        <v>447</v>
      </c>
      <c r="H447" s="110" t="s">
        <v>2780</v>
      </c>
      <c r="I447" s="114" t="s">
        <v>528</v>
      </c>
      <c r="J447" s="111" t="s">
        <v>4403</v>
      </c>
      <c r="K447" s="110" t="s">
        <v>58</v>
      </c>
      <c r="L447" s="110" t="s">
        <v>528</v>
      </c>
      <c r="M447" s="110" t="s">
        <v>173</v>
      </c>
      <c r="N447" s="110" t="s">
        <v>531</v>
      </c>
    </row>
    <row r="448" spans="1:14" ht="46.5" customHeight="1" x14ac:dyDescent="0.2">
      <c r="A448" s="113">
        <v>42096</v>
      </c>
      <c r="B448" s="110" t="s">
        <v>1107</v>
      </c>
      <c r="C448" s="110" t="s">
        <v>254</v>
      </c>
      <c r="D448" s="110" t="s">
        <v>1879</v>
      </c>
      <c r="E448" s="110" t="s">
        <v>183</v>
      </c>
      <c r="F448" s="110" t="s">
        <v>402</v>
      </c>
      <c r="G448" s="110" t="s">
        <v>4402</v>
      </c>
      <c r="H448" s="110" t="s">
        <v>719</v>
      </c>
      <c r="I448" s="114" t="s">
        <v>528</v>
      </c>
      <c r="J448" s="111" t="s">
        <v>4401</v>
      </c>
      <c r="K448" s="110" t="s">
        <v>58</v>
      </c>
      <c r="L448" s="110" t="s">
        <v>528</v>
      </c>
      <c r="M448" s="110" t="s">
        <v>173</v>
      </c>
      <c r="N448" s="110" t="s">
        <v>531</v>
      </c>
    </row>
    <row r="449" spans="1:14" ht="46.5" customHeight="1" x14ac:dyDescent="0.2">
      <c r="A449" s="113">
        <v>42096</v>
      </c>
      <c r="B449" s="110" t="s">
        <v>4400</v>
      </c>
      <c r="C449" s="110" t="s">
        <v>4399</v>
      </c>
      <c r="D449" s="110" t="s">
        <v>4398</v>
      </c>
      <c r="E449" s="110" t="s">
        <v>183</v>
      </c>
      <c r="F449" s="110" t="s">
        <v>4397</v>
      </c>
      <c r="G449" s="110" t="s">
        <v>4397</v>
      </c>
      <c r="H449" s="110" t="s">
        <v>4396</v>
      </c>
      <c r="I449" s="114" t="s">
        <v>528</v>
      </c>
      <c r="J449" s="111" t="s">
        <v>4395</v>
      </c>
      <c r="K449" s="110" t="s">
        <v>60</v>
      </c>
      <c r="L449" s="110" t="s">
        <v>528</v>
      </c>
      <c r="M449" s="110" t="s">
        <v>173</v>
      </c>
      <c r="N449" s="110" t="s">
        <v>531</v>
      </c>
    </row>
    <row r="450" spans="1:14" ht="46.5" customHeight="1" x14ac:dyDescent="0.2">
      <c r="A450" s="113">
        <v>42096</v>
      </c>
      <c r="B450" s="110" t="s">
        <v>4394</v>
      </c>
      <c r="C450" s="110" t="s">
        <v>196</v>
      </c>
      <c r="D450" s="110" t="s">
        <v>4393</v>
      </c>
      <c r="E450" s="110" t="s">
        <v>174</v>
      </c>
      <c r="F450" s="110" t="s">
        <v>4392</v>
      </c>
      <c r="G450" s="110" t="s">
        <v>4391</v>
      </c>
      <c r="H450" s="110" t="s">
        <v>4390</v>
      </c>
      <c r="I450" s="114" t="s">
        <v>528</v>
      </c>
      <c r="J450" s="111" t="s">
        <v>4389</v>
      </c>
      <c r="K450" s="110" t="s">
        <v>60</v>
      </c>
      <c r="L450" s="110" t="s">
        <v>38</v>
      </c>
      <c r="M450" s="110" t="s">
        <v>173</v>
      </c>
      <c r="N450" s="110" t="s">
        <v>531</v>
      </c>
    </row>
    <row r="451" spans="1:14" ht="46.5" customHeight="1" x14ac:dyDescent="0.2">
      <c r="A451" s="113">
        <v>42096</v>
      </c>
      <c r="B451" s="110" t="s">
        <v>4388</v>
      </c>
      <c r="C451" s="110" t="s">
        <v>1382</v>
      </c>
      <c r="D451" s="110" t="s">
        <v>4387</v>
      </c>
      <c r="E451" s="110" t="s">
        <v>277</v>
      </c>
      <c r="F451" s="110" t="s">
        <v>102</v>
      </c>
      <c r="G451" s="110" t="s">
        <v>12</v>
      </c>
      <c r="H451" s="110" t="s">
        <v>228</v>
      </c>
      <c r="I451" s="114" t="s">
        <v>528</v>
      </c>
      <c r="J451" s="111" t="s">
        <v>4386</v>
      </c>
      <c r="K451" s="110" t="s">
        <v>57</v>
      </c>
      <c r="L451" s="110" t="s">
        <v>528</v>
      </c>
      <c r="M451" s="110" t="s">
        <v>173</v>
      </c>
      <c r="N451" s="110" t="s">
        <v>526</v>
      </c>
    </row>
    <row r="452" spans="1:14" ht="46.5" customHeight="1" x14ac:dyDescent="0.2">
      <c r="A452" s="113">
        <v>42096</v>
      </c>
      <c r="B452" s="110" t="s">
        <v>4385</v>
      </c>
      <c r="C452" s="110" t="s">
        <v>4384</v>
      </c>
      <c r="D452" s="110" t="s">
        <v>4383</v>
      </c>
      <c r="E452" s="110" t="s">
        <v>209</v>
      </c>
      <c r="F452" s="110" t="s">
        <v>4382</v>
      </c>
      <c r="G452" s="110" t="s">
        <v>403</v>
      </c>
      <c r="H452" s="110" t="s">
        <v>4381</v>
      </c>
      <c r="I452" s="114" t="s">
        <v>528</v>
      </c>
      <c r="J452" s="111" t="s">
        <v>4380</v>
      </c>
      <c r="K452" s="110" t="s">
        <v>55</v>
      </c>
      <c r="L452" s="110" t="s">
        <v>32</v>
      </c>
      <c r="M452" s="110" t="s">
        <v>173</v>
      </c>
      <c r="N452" s="110" t="s">
        <v>526</v>
      </c>
    </row>
    <row r="453" spans="1:14" ht="46.5" customHeight="1" x14ac:dyDescent="0.2">
      <c r="A453" s="113">
        <v>42158</v>
      </c>
      <c r="B453" s="110" t="s">
        <v>3499</v>
      </c>
      <c r="C453" s="110" t="s">
        <v>4321</v>
      </c>
      <c r="D453" s="110" t="s">
        <v>4379</v>
      </c>
      <c r="E453" s="110" t="s">
        <v>214</v>
      </c>
      <c r="F453" s="110" t="s">
        <v>4378</v>
      </c>
      <c r="G453" s="110" t="s">
        <v>154</v>
      </c>
      <c r="H453" s="110" t="s">
        <v>528</v>
      </c>
      <c r="I453" s="112">
        <v>61.771000000000001</v>
      </c>
      <c r="J453" s="111" t="s">
        <v>4377</v>
      </c>
      <c r="K453" s="110" t="s">
        <v>59</v>
      </c>
      <c r="L453" s="110" t="s">
        <v>4376</v>
      </c>
      <c r="M453" s="110" t="s">
        <v>173</v>
      </c>
      <c r="N453" s="110" t="s">
        <v>526</v>
      </c>
    </row>
    <row r="454" spans="1:14" ht="46.5" customHeight="1" x14ac:dyDescent="0.2">
      <c r="A454" s="113">
        <v>42095</v>
      </c>
      <c r="B454" s="110" t="s">
        <v>4375</v>
      </c>
      <c r="C454" s="110" t="s">
        <v>4374</v>
      </c>
      <c r="D454" s="110" t="s">
        <v>528</v>
      </c>
      <c r="E454" s="110" t="s">
        <v>177</v>
      </c>
      <c r="F454" s="110" t="s">
        <v>1861</v>
      </c>
      <c r="G454" s="110" t="s">
        <v>1097</v>
      </c>
      <c r="H454" s="110" t="s">
        <v>1860</v>
      </c>
      <c r="I454" s="114" t="s">
        <v>528</v>
      </c>
      <c r="J454" s="111" t="s">
        <v>4373</v>
      </c>
      <c r="K454" s="110" t="s">
        <v>56</v>
      </c>
      <c r="L454" s="110" t="s">
        <v>528</v>
      </c>
      <c r="M454" s="110" t="s">
        <v>173</v>
      </c>
      <c r="N454" s="110" t="s">
        <v>526</v>
      </c>
    </row>
    <row r="455" spans="1:14" ht="46.5" customHeight="1" x14ac:dyDescent="0.2">
      <c r="A455" s="113">
        <v>42095</v>
      </c>
      <c r="B455" s="110" t="s">
        <v>4372</v>
      </c>
      <c r="C455" s="110" t="s">
        <v>710</v>
      </c>
      <c r="D455" s="110" t="s">
        <v>4371</v>
      </c>
      <c r="E455" s="110" t="s">
        <v>400</v>
      </c>
      <c r="F455" s="110" t="s">
        <v>2997</v>
      </c>
      <c r="G455" s="110" t="s">
        <v>487</v>
      </c>
      <c r="H455" s="110" t="s">
        <v>2996</v>
      </c>
      <c r="I455" s="114" t="s">
        <v>528</v>
      </c>
      <c r="J455" s="111" t="s">
        <v>4370</v>
      </c>
      <c r="K455" s="110" t="s">
        <v>53</v>
      </c>
      <c r="L455" s="110" t="s">
        <v>528</v>
      </c>
      <c r="M455" s="110" t="s">
        <v>173</v>
      </c>
      <c r="N455" s="110" t="s">
        <v>531</v>
      </c>
    </row>
    <row r="456" spans="1:14" ht="46.5" customHeight="1" x14ac:dyDescent="0.2">
      <c r="A456" s="113">
        <v>42095</v>
      </c>
      <c r="B456" s="110" t="s">
        <v>4369</v>
      </c>
      <c r="C456" s="110" t="s">
        <v>1145</v>
      </c>
      <c r="D456" s="110" t="s">
        <v>528</v>
      </c>
      <c r="E456" s="110" t="s">
        <v>207</v>
      </c>
      <c r="F456" s="110" t="s">
        <v>159</v>
      </c>
      <c r="G456" s="110" t="s">
        <v>159</v>
      </c>
      <c r="H456" s="110" t="s">
        <v>528</v>
      </c>
      <c r="I456" s="114" t="s">
        <v>528</v>
      </c>
      <c r="J456" s="111" t="s">
        <v>4368</v>
      </c>
      <c r="K456" s="110" t="s">
        <v>53</v>
      </c>
      <c r="L456" s="110" t="s">
        <v>528</v>
      </c>
      <c r="M456" s="110" t="s">
        <v>173</v>
      </c>
      <c r="N456" s="110" t="s">
        <v>531</v>
      </c>
    </row>
    <row r="457" spans="1:14" ht="46.5" customHeight="1" x14ac:dyDescent="0.2">
      <c r="A457" s="113">
        <v>42095</v>
      </c>
      <c r="B457" s="110" t="s">
        <v>4367</v>
      </c>
      <c r="C457" s="110" t="s">
        <v>195</v>
      </c>
      <c r="D457" s="110" t="s">
        <v>528</v>
      </c>
      <c r="E457" s="110" t="s">
        <v>193</v>
      </c>
      <c r="F457" s="110" t="s">
        <v>159</v>
      </c>
      <c r="G457" s="110" t="s">
        <v>159</v>
      </c>
      <c r="H457" s="110" t="s">
        <v>528</v>
      </c>
      <c r="I457" s="112">
        <v>97.4</v>
      </c>
      <c r="J457" s="111" t="s">
        <v>4366</v>
      </c>
      <c r="K457" s="110" t="s">
        <v>50</v>
      </c>
      <c r="L457" s="110" t="s">
        <v>528</v>
      </c>
      <c r="M457" s="110" t="s">
        <v>173</v>
      </c>
      <c r="N457" s="110" t="s">
        <v>531</v>
      </c>
    </row>
    <row r="458" spans="1:14" ht="46.5" customHeight="1" x14ac:dyDescent="0.2">
      <c r="A458" s="113">
        <v>42095</v>
      </c>
      <c r="B458" s="110" t="s">
        <v>4365</v>
      </c>
      <c r="C458" s="110" t="s">
        <v>856</v>
      </c>
      <c r="D458" s="110" t="s">
        <v>528</v>
      </c>
      <c r="E458" s="110" t="s">
        <v>183</v>
      </c>
      <c r="F458" s="110" t="s">
        <v>4364</v>
      </c>
      <c r="G458" s="110" t="s">
        <v>1410</v>
      </c>
      <c r="H458" s="110" t="s">
        <v>4363</v>
      </c>
      <c r="I458" s="114" t="s">
        <v>528</v>
      </c>
      <c r="J458" s="111" t="s">
        <v>4362</v>
      </c>
      <c r="K458" s="110" t="s">
        <v>60</v>
      </c>
      <c r="L458" s="110" t="s">
        <v>528</v>
      </c>
      <c r="M458" s="110" t="s">
        <v>173</v>
      </c>
      <c r="N458" s="110" t="s">
        <v>531</v>
      </c>
    </row>
    <row r="459" spans="1:14" ht="46.5" customHeight="1" x14ac:dyDescent="0.2">
      <c r="A459" s="113">
        <v>42095</v>
      </c>
      <c r="B459" s="110" t="s">
        <v>4361</v>
      </c>
      <c r="C459" s="110" t="s">
        <v>225</v>
      </c>
      <c r="D459" s="110" t="s">
        <v>4360</v>
      </c>
      <c r="E459" s="110" t="s">
        <v>183</v>
      </c>
      <c r="F459" s="110" t="s">
        <v>4359</v>
      </c>
      <c r="G459" s="110" t="s">
        <v>4359</v>
      </c>
      <c r="H459" s="110" t="s">
        <v>4358</v>
      </c>
      <c r="I459" s="114" t="s">
        <v>528</v>
      </c>
      <c r="J459" s="111" t="s">
        <v>4357</v>
      </c>
      <c r="K459" s="110" t="s">
        <v>58</v>
      </c>
      <c r="L459" s="110" t="s">
        <v>4356</v>
      </c>
      <c r="M459" s="110" t="s">
        <v>173</v>
      </c>
      <c r="N459" s="110" t="s">
        <v>531</v>
      </c>
    </row>
    <row r="460" spans="1:14" ht="46.5" customHeight="1" x14ac:dyDescent="0.2">
      <c r="A460" s="113">
        <v>42095</v>
      </c>
      <c r="B460" s="110" t="s">
        <v>4355</v>
      </c>
      <c r="C460" s="110" t="s">
        <v>4354</v>
      </c>
      <c r="D460" s="110" t="s">
        <v>4353</v>
      </c>
      <c r="E460" s="110" t="s">
        <v>277</v>
      </c>
      <c r="F460" s="110" t="s">
        <v>151</v>
      </c>
      <c r="G460" s="110" t="s">
        <v>26</v>
      </c>
      <c r="H460" s="110" t="s">
        <v>282</v>
      </c>
      <c r="I460" s="114" t="s">
        <v>528</v>
      </c>
      <c r="J460" s="111" t="s">
        <v>4352</v>
      </c>
      <c r="K460" s="110" t="s">
        <v>57</v>
      </c>
      <c r="L460" s="110" t="s">
        <v>528</v>
      </c>
      <c r="M460" s="110" t="s">
        <v>173</v>
      </c>
      <c r="N460" s="110" t="s">
        <v>531</v>
      </c>
    </row>
    <row r="461" spans="1:14" ht="46.5" customHeight="1" x14ac:dyDescent="0.2">
      <c r="A461" s="113">
        <v>42095</v>
      </c>
      <c r="B461" s="110" t="s">
        <v>4351</v>
      </c>
      <c r="C461" s="110" t="s">
        <v>4350</v>
      </c>
      <c r="D461" s="110" t="s">
        <v>4349</v>
      </c>
      <c r="E461" s="110" t="s">
        <v>345</v>
      </c>
      <c r="F461" s="110" t="s">
        <v>4348</v>
      </c>
      <c r="G461" s="110" t="s">
        <v>4348</v>
      </c>
      <c r="H461" s="110" t="s">
        <v>4347</v>
      </c>
      <c r="I461" s="114" t="s">
        <v>528</v>
      </c>
      <c r="J461" s="111" t="s">
        <v>4346</v>
      </c>
      <c r="K461" s="110" t="s">
        <v>58</v>
      </c>
      <c r="L461" s="110" t="s">
        <v>528</v>
      </c>
      <c r="M461" s="110" t="s">
        <v>173</v>
      </c>
      <c r="N461" s="110" t="s">
        <v>531</v>
      </c>
    </row>
    <row r="462" spans="1:14" ht="46.5" customHeight="1" x14ac:dyDescent="0.2">
      <c r="A462" s="113">
        <v>42095</v>
      </c>
      <c r="B462" s="110" t="s">
        <v>4345</v>
      </c>
      <c r="C462" s="110" t="s">
        <v>196</v>
      </c>
      <c r="D462" s="110" t="s">
        <v>4344</v>
      </c>
      <c r="E462" s="110" t="s">
        <v>174</v>
      </c>
      <c r="F462" s="110" t="s">
        <v>4343</v>
      </c>
      <c r="G462" s="110" t="s">
        <v>2659</v>
      </c>
      <c r="H462" s="110" t="s">
        <v>4342</v>
      </c>
      <c r="I462" s="114" t="s">
        <v>528</v>
      </c>
      <c r="J462" s="111" t="s">
        <v>4341</v>
      </c>
      <c r="K462" s="110" t="s">
        <v>60</v>
      </c>
      <c r="L462" s="110" t="s">
        <v>4340</v>
      </c>
      <c r="M462" s="110" t="s">
        <v>173</v>
      </c>
      <c r="N462" s="110" t="s">
        <v>531</v>
      </c>
    </row>
    <row r="463" spans="1:14" ht="46.5" customHeight="1" x14ac:dyDescent="0.2">
      <c r="A463" s="113">
        <v>42095</v>
      </c>
      <c r="B463" s="110" t="s">
        <v>4339</v>
      </c>
      <c r="C463" s="110" t="s">
        <v>619</v>
      </c>
      <c r="D463" s="110" t="s">
        <v>4338</v>
      </c>
      <c r="E463" s="110" t="s">
        <v>174</v>
      </c>
      <c r="F463" s="110" t="s">
        <v>4337</v>
      </c>
      <c r="G463" s="110" t="s">
        <v>20</v>
      </c>
      <c r="H463" s="110" t="s">
        <v>4336</v>
      </c>
      <c r="I463" s="114" t="s">
        <v>528</v>
      </c>
      <c r="J463" s="111" t="s">
        <v>4335</v>
      </c>
      <c r="K463" s="110" t="s">
        <v>60</v>
      </c>
      <c r="L463" s="110" t="s">
        <v>528</v>
      </c>
      <c r="M463" s="110" t="s">
        <v>173</v>
      </c>
      <c r="N463" s="110" t="s">
        <v>526</v>
      </c>
    </row>
    <row r="464" spans="1:14" ht="46.5" customHeight="1" x14ac:dyDescent="0.2">
      <c r="A464" s="113">
        <v>42095</v>
      </c>
      <c r="B464" s="110" t="s">
        <v>4334</v>
      </c>
      <c r="C464" s="110" t="s">
        <v>718</v>
      </c>
      <c r="D464" s="110" t="s">
        <v>4333</v>
      </c>
      <c r="E464" s="110" t="s">
        <v>183</v>
      </c>
      <c r="F464" s="110" t="s">
        <v>4332</v>
      </c>
      <c r="G464" s="110" t="s">
        <v>18</v>
      </c>
      <c r="H464" s="110" t="s">
        <v>4331</v>
      </c>
      <c r="I464" s="114" t="s">
        <v>528</v>
      </c>
      <c r="J464" s="111" t="s">
        <v>4330</v>
      </c>
      <c r="K464" s="110" t="s">
        <v>58</v>
      </c>
      <c r="L464" s="110" t="s">
        <v>445</v>
      </c>
      <c r="M464" s="110" t="s">
        <v>173</v>
      </c>
      <c r="N464" s="110" t="s">
        <v>526</v>
      </c>
    </row>
    <row r="465" spans="1:14" ht="46.5" customHeight="1" x14ac:dyDescent="0.2">
      <c r="A465" s="113">
        <v>42147</v>
      </c>
      <c r="B465" s="110" t="s">
        <v>4329</v>
      </c>
      <c r="C465" s="110" t="s">
        <v>4328</v>
      </c>
      <c r="D465" s="110" t="s">
        <v>4327</v>
      </c>
      <c r="E465" s="110" t="s">
        <v>386</v>
      </c>
      <c r="F465" s="110" t="s">
        <v>807</v>
      </c>
      <c r="G465" s="110" t="s">
        <v>807</v>
      </c>
      <c r="H465" s="110" t="s">
        <v>805</v>
      </c>
      <c r="I465" s="114" t="s">
        <v>528</v>
      </c>
      <c r="J465" s="111" t="s">
        <v>4326</v>
      </c>
      <c r="K465" s="110" t="s">
        <v>51</v>
      </c>
      <c r="L465" s="111" t="s">
        <v>501</v>
      </c>
      <c r="M465" s="110" t="s">
        <v>173</v>
      </c>
      <c r="N465" s="110" t="s">
        <v>531</v>
      </c>
    </row>
    <row r="466" spans="1:14" ht="46.5" customHeight="1" x14ac:dyDescent="0.2">
      <c r="A466" s="113">
        <v>42110</v>
      </c>
      <c r="B466" s="110" t="s">
        <v>4325</v>
      </c>
      <c r="C466" s="110" t="s">
        <v>856</v>
      </c>
      <c r="D466" s="110" t="s">
        <v>528</v>
      </c>
      <c r="E466" s="110" t="s">
        <v>183</v>
      </c>
      <c r="F466" s="110" t="s">
        <v>4324</v>
      </c>
      <c r="G466" s="110" t="s">
        <v>21</v>
      </c>
      <c r="H466" s="110" t="s">
        <v>4323</v>
      </c>
      <c r="I466" s="114" t="s">
        <v>528</v>
      </c>
      <c r="J466" s="111" t="s">
        <v>4322</v>
      </c>
      <c r="K466" s="110" t="s">
        <v>60</v>
      </c>
      <c r="L466" s="110" t="s">
        <v>32</v>
      </c>
      <c r="M466" s="110" t="s">
        <v>173</v>
      </c>
      <c r="N466" s="110" t="s">
        <v>531</v>
      </c>
    </row>
    <row r="467" spans="1:14" ht="46.5" customHeight="1" x14ac:dyDescent="0.2">
      <c r="A467" s="113">
        <v>42111</v>
      </c>
      <c r="B467" s="110" t="s">
        <v>452</v>
      </c>
      <c r="C467" s="110" t="s">
        <v>4321</v>
      </c>
      <c r="D467" s="110" t="s">
        <v>660</v>
      </c>
      <c r="E467" s="110" t="s">
        <v>214</v>
      </c>
      <c r="F467" s="110" t="s">
        <v>451</v>
      </c>
      <c r="G467" s="110" t="s">
        <v>451</v>
      </c>
      <c r="H467" s="110" t="s">
        <v>4320</v>
      </c>
      <c r="I467" s="114" t="s">
        <v>528</v>
      </c>
      <c r="J467" s="111" t="s">
        <v>4319</v>
      </c>
      <c r="K467" s="110" t="s">
        <v>59</v>
      </c>
      <c r="L467" s="111" t="s">
        <v>4318</v>
      </c>
      <c r="M467" s="110" t="s">
        <v>173</v>
      </c>
      <c r="N467" s="110" t="s">
        <v>531</v>
      </c>
    </row>
    <row r="468" spans="1:14" ht="46.5" customHeight="1" x14ac:dyDescent="0.2">
      <c r="A468" s="113">
        <v>42154</v>
      </c>
      <c r="B468" s="110" t="s">
        <v>4317</v>
      </c>
      <c r="C468" s="110" t="s">
        <v>4316</v>
      </c>
      <c r="D468" s="110" t="s">
        <v>4315</v>
      </c>
      <c r="E468" s="110" t="s">
        <v>199</v>
      </c>
      <c r="F468" s="110" t="s">
        <v>159</v>
      </c>
      <c r="G468" s="110" t="s">
        <v>159</v>
      </c>
      <c r="H468" s="110" t="s">
        <v>528</v>
      </c>
      <c r="I468" s="114" t="s">
        <v>528</v>
      </c>
      <c r="J468" s="111" t="s">
        <v>4314</v>
      </c>
      <c r="K468" s="110" t="s">
        <v>51</v>
      </c>
      <c r="L468" s="110" t="s">
        <v>231</v>
      </c>
      <c r="M468" s="110" t="s">
        <v>173</v>
      </c>
      <c r="N468" s="110" t="s">
        <v>526</v>
      </c>
    </row>
    <row r="469" spans="1:14" ht="46.5" customHeight="1" x14ac:dyDescent="0.2">
      <c r="A469" s="113">
        <v>42156</v>
      </c>
      <c r="B469" s="110" t="s">
        <v>4313</v>
      </c>
      <c r="C469" s="110" t="s">
        <v>4312</v>
      </c>
      <c r="D469" s="110" t="s">
        <v>4311</v>
      </c>
      <c r="E469" s="110" t="s">
        <v>220</v>
      </c>
      <c r="F469" s="110" t="s">
        <v>4310</v>
      </c>
      <c r="G469" s="110" t="s">
        <v>30</v>
      </c>
      <c r="H469" s="110" t="s">
        <v>4309</v>
      </c>
      <c r="I469" s="112">
        <v>382</v>
      </c>
      <c r="J469" s="111" t="s">
        <v>4308</v>
      </c>
      <c r="K469" s="110" t="s">
        <v>59</v>
      </c>
      <c r="L469" s="111" t="s">
        <v>4307</v>
      </c>
      <c r="M469" s="110" t="s">
        <v>173</v>
      </c>
      <c r="N469" s="110" t="s">
        <v>531</v>
      </c>
    </row>
    <row r="470" spans="1:14" ht="46.5" customHeight="1" x14ac:dyDescent="0.2">
      <c r="A470" s="113">
        <v>42151</v>
      </c>
      <c r="B470" s="110" t="s">
        <v>4306</v>
      </c>
      <c r="C470" s="110" t="s">
        <v>729</v>
      </c>
      <c r="D470" s="110" t="s">
        <v>4305</v>
      </c>
      <c r="E470" s="110" t="s">
        <v>271</v>
      </c>
      <c r="F470" s="110" t="s">
        <v>4304</v>
      </c>
      <c r="G470" s="110" t="s">
        <v>4304</v>
      </c>
      <c r="H470" s="110" t="s">
        <v>4303</v>
      </c>
      <c r="I470" s="114" t="s">
        <v>528</v>
      </c>
      <c r="J470" s="111" t="s">
        <v>4302</v>
      </c>
      <c r="K470" s="110" t="s">
        <v>52</v>
      </c>
      <c r="L470" s="110" t="s">
        <v>528</v>
      </c>
      <c r="M470" s="110" t="s">
        <v>173</v>
      </c>
      <c r="N470" s="110" t="s">
        <v>531</v>
      </c>
    </row>
    <row r="471" spans="1:14" ht="46.5" customHeight="1" x14ac:dyDescent="0.2">
      <c r="A471" s="113">
        <v>42135</v>
      </c>
      <c r="B471" s="110" t="s">
        <v>4301</v>
      </c>
      <c r="C471" s="110" t="s">
        <v>4300</v>
      </c>
      <c r="D471" s="110" t="s">
        <v>4299</v>
      </c>
      <c r="E471" s="110" t="s">
        <v>177</v>
      </c>
      <c r="F471" s="110" t="s">
        <v>116</v>
      </c>
      <c r="G471" s="110" t="s">
        <v>116</v>
      </c>
      <c r="H471" s="110" t="s">
        <v>615</v>
      </c>
      <c r="I471" s="114" t="s">
        <v>528</v>
      </c>
      <c r="J471" s="111" t="s">
        <v>4298</v>
      </c>
      <c r="K471" s="110" t="s">
        <v>59</v>
      </c>
      <c r="L471" s="110" t="s">
        <v>504</v>
      </c>
      <c r="M471" s="110" t="s">
        <v>173</v>
      </c>
      <c r="N471" s="110" t="s">
        <v>531</v>
      </c>
    </row>
    <row r="472" spans="1:14" ht="46.5" customHeight="1" x14ac:dyDescent="0.2">
      <c r="A472" s="113">
        <v>42124</v>
      </c>
      <c r="B472" s="110" t="s">
        <v>4297</v>
      </c>
      <c r="C472" s="110" t="s">
        <v>4296</v>
      </c>
      <c r="D472" s="110" t="s">
        <v>4295</v>
      </c>
      <c r="E472" s="110" t="s">
        <v>183</v>
      </c>
      <c r="F472" s="110" t="s">
        <v>377</v>
      </c>
      <c r="G472" s="110" t="s">
        <v>128</v>
      </c>
      <c r="H472" s="110" t="s">
        <v>378</v>
      </c>
      <c r="I472" s="114" t="s">
        <v>528</v>
      </c>
      <c r="J472" s="111" t="s">
        <v>4294</v>
      </c>
      <c r="K472" s="110" t="s">
        <v>58</v>
      </c>
      <c r="L472" s="111" t="s">
        <v>4293</v>
      </c>
      <c r="M472" s="110" t="s">
        <v>173</v>
      </c>
      <c r="N472" s="110" t="s">
        <v>526</v>
      </c>
    </row>
    <row r="473" spans="1:14" ht="46.5" customHeight="1" x14ac:dyDescent="0.2">
      <c r="A473" s="113">
        <v>42116</v>
      </c>
      <c r="B473" s="110" t="s">
        <v>4292</v>
      </c>
      <c r="C473" s="110" t="s">
        <v>663</v>
      </c>
      <c r="D473" s="110" t="s">
        <v>4291</v>
      </c>
      <c r="E473" s="110" t="s">
        <v>220</v>
      </c>
      <c r="F473" s="110" t="s">
        <v>4290</v>
      </c>
      <c r="G473" s="110" t="s">
        <v>447</v>
      </c>
      <c r="H473" s="110" t="s">
        <v>4289</v>
      </c>
      <c r="I473" s="114" t="s">
        <v>528</v>
      </c>
      <c r="J473" s="111" t="s">
        <v>4288</v>
      </c>
      <c r="K473" s="110" t="s">
        <v>56</v>
      </c>
      <c r="L473" s="110" t="s">
        <v>4287</v>
      </c>
      <c r="M473" s="110" t="s">
        <v>173</v>
      </c>
      <c r="N473" s="110" t="s">
        <v>531</v>
      </c>
    </row>
    <row r="474" spans="1:14" ht="46.5" customHeight="1" x14ac:dyDescent="0.2">
      <c r="A474" s="113">
        <v>42111</v>
      </c>
      <c r="B474" s="110" t="s">
        <v>4286</v>
      </c>
      <c r="C474" s="110" t="s">
        <v>4285</v>
      </c>
      <c r="D474" s="110" t="s">
        <v>4284</v>
      </c>
      <c r="E474" s="110" t="s">
        <v>178</v>
      </c>
      <c r="F474" s="110" t="s">
        <v>4283</v>
      </c>
      <c r="G474" s="110" t="s">
        <v>16</v>
      </c>
      <c r="H474" s="110" t="s">
        <v>4282</v>
      </c>
      <c r="I474" s="114" t="s">
        <v>528</v>
      </c>
      <c r="J474" s="111" t="s">
        <v>4281</v>
      </c>
      <c r="K474" s="110" t="s">
        <v>52</v>
      </c>
      <c r="L474" s="110" t="s">
        <v>528</v>
      </c>
      <c r="M474" s="110" t="s">
        <v>173</v>
      </c>
      <c r="N474" s="110" t="s">
        <v>526</v>
      </c>
    </row>
    <row r="475" spans="1:14" ht="46.5" customHeight="1" x14ac:dyDescent="0.2">
      <c r="A475" s="113">
        <v>42142</v>
      </c>
      <c r="B475" s="110" t="s">
        <v>419</v>
      </c>
      <c r="C475" s="110" t="s">
        <v>4280</v>
      </c>
      <c r="D475" s="110" t="s">
        <v>694</v>
      </c>
      <c r="E475" s="110" t="s">
        <v>181</v>
      </c>
      <c r="F475" s="110" t="s">
        <v>396</v>
      </c>
      <c r="G475" s="110" t="s">
        <v>396</v>
      </c>
      <c r="H475" s="110" t="s">
        <v>721</v>
      </c>
      <c r="I475" s="114" t="s">
        <v>528</v>
      </c>
      <c r="J475" s="111" t="s">
        <v>4279</v>
      </c>
      <c r="K475" s="110" t="s">
        <v>57</v>
      </c>
      <c r="L475" s="110" t="s">
        <v>125</v>
      </c>
      <c r="M475" s="110" t="s">
        <v>173</v>
      </c>
      <c r="N475" s="110" t="s">
        <v>531</v>
      </c>
    </row>
    <row r="476" spans="1:14" ht="46.5" customHeight="1" x14ac:dyDescent="0.2">
      <c r="A476" s="113">
        <v>42155</v>
      </c>
      <c r="B476" s="110" t="s">
        <v>4278</v>
      </c>
      <c r="C476" s="110" t="s">
        <v>218</v>
      </c>
      <c r="D476" s="110" t="s">
        <v>4277</v>
      </c>
      <c r="E476" s="110" t="s">
        <v>219</v>
      </c>
      <c r="F476" s="110" t="s">
        <v>22</v>
      </c>
      <c r="G476" s="110" t="s">
        <v>22</v>
      </c>
      <c r="H476" s="110" t="s">
        <v>2953</v>
      </c>
      <c r="I476" s="114" t="s">
        <v>528</v>
      </c>
      <c r="J476" s="111" t="s">
        <v>4276</v>
      </c>
      <c r="K476" s="110" t="s">
        <v>58</v>
      </c>
      <c r="L476" s="110" t="s">
        <v>528</v>
      </c>
      <c r="M476" s="110" t="s">
        <v>173</v>
      </c>
      <c r="N476" s="110" t="s">
        <v>526</v>
      </c>
    </row>
    <row r="477" spans="1:14" ht="46.5" customHeight="1" x14ac:dyDescent="0.2">
      <c r="A477" s="113">
        <v>42136</v>
      </c>
      <c r="B477" s="110" t="s">
        <v>4275</v>
      </c>
      <c r="C477" s="110" t="s">
        <v>4274</v>
      </c>
      <c r="D477" s="110" t="s">
        <v>4273</v>
      </c>
      <c r="E477" s="110" t="s">
        <v>204</v>
      </c>
      <c r="F477" s="110" t="s">
        <v>113</v>
      </c>
      <c r="G477" s="110" t="s">
        <v>113</v>
      </c>
      <c r="H477" s="110" t="s">
        <v>264</v>
      </c>
      <c r="I477" s="114" t="s">
        <v>528</v>
      </c>
      <c r="J477" s="111" t="s">
        <v>4272</v>
      </c>
      <c r="K477" s="110" t="s">
        <v>54</v>
      </c>
      <c r="L477" s="111" t="s">
        <v>4271</v>
      </c>
      <c r="M477" s="110" t="s">
        <v>173</v>
      </c>
      <c r="N477" s="110" t="s">
        <v>531</v>
      </c>
    </row>
    <row r="478" spans="1:14" ht="46.5" customHeight="1" x14ac:dyDescent="0.2">
      <c r="A478" s="113">
        <v>42132</v>
      </c>
      <c r="B478" s="110" t="s">
        <v>812</v>
      </c>
      <c r="C478" s="110" t="s">
        <v>739</v>
      </c>
      <c r="D478" s="110" t="s">
        <v>811</v>
      </c>
      <c r="E478" s="110" t="s">
        <v>273</v>
      </c>
      <c r="F478" s="110" t="s">
        <v>4270</v>
      </c>
      <c r="G478" s="110" t="s">
        <v>20</v>
      </c>
      <c r="H478" s="110" t="s">
        <v>528</v>
      </c>
      <c r="I478" s="112">
        <v>281.55</v>
      </c>
      <c r="J478" s="111" t="s">
        <v>4269</v>
      </c>
      <c r="K478" s="110" t="s">
        <v>53</v>
      </c>
      <c r="L478" s="110" t="s">
        <v>4268</v>
      </c>
      <c r="M478" s="110" t="s">
        <v>173</v>
      </c>
      <c r="N478" s="110" t="s">
        <v>526</v>
      </c>
    </row>
    <row r="479" spans="1:14" ht="46.5" customHeight="1" x14ac:dyDescent="0.2">
      <c r="A479" s="113">
        <v>42139</v>
      </c>
      <c r="B479" s="110" t="s">
        <v>3010</v>
      </c>
      <c r="C479" s="110" t="s">
        <v>4267</v>
      </c>
      <c r="D479" s="110" t="s">
        <v>3009</v>
      </c>
      <c r="E479" s="110" t="s">
        <v>183</v>
      </c>
      <c r="F479" s="110" t="s">
        <v>18</v>
      </c>
      <c r="G479" s="110" t="s">
        <v>18</v>
      </c>
      <c r="H479" s="110" t="s">
        <v>232</v>
      </c>
      <c r="I479" s="114" t="s">
        <v>528</v>
      </c>
      <c r="J479" s="111" t="s">
        <v>4266</v>
      </c>
      <c r="K479" s="110" t="s">
        <v>58</v>
      </c>
      <c r="L479" s="111" t="s">
        <v>4265</v>
      </c>
      <c r="M479" s="110" t="s">
        <v>173</v>
      </c>
      <c r="N479" s="110" t="s">
        <v>531</v>
      </c>
    </row>
    <row r="480" spans="1:14" ht="46.5" customHeight="1" x14ac:dyDescent="0.2">
      <c r="A480" s="113">
        <v>42156</v>
      </c>
      <c r="B480" s="110" t="s">
        <v>4264</v>
      </c>
      <c r="C480" s="110" t="s">
        <v>4263</v>
      </c>
      <c r="D480" s="110" t="s">
        <v>4262</v>
      </c>
      <c r="E480" s="110" t="s">
        <v>288</v>
      </c>
      <c r="F480" s="110" t="s">
        <v>4261</v>
      </c>
      <c r="G480" s="110" t="s">
        <v>4260</v>
      </c>
      <c r="H480" s="110" t="s">
        <v>528</v>
      </c>
      <c r="I480" s="112">
        <v>1055</v>
      </c>
      <c r="J480" s="111" t="s">
        <v>4259</v>
      </c>
      <c r="K480" s="110" t="s">
        <v>56</v>
      </c>
      <c r="L480" s="110" t="s">
        <v>34</v>
      </c>
      <c r="M480" s="110" t="s">
        <v>173</v>
      </c>
      <c r="N480" s="110" t="s">
        <v>531</v>
      </c>
    </row>
    <row r="481" spans="1:14" ht="46.5" customHeight="1" x14ac:dyDescent="0.2">
      <c r="A481" s="113">
        <v>42142</v>
      </c>
      <c r="B481" s="110" t="s">
        <v>4258</v>
      </c>
      <c r="C481" s="110" t="s">
        <v>211</v>
      </c>
      <c r="D481" s="110" t="s">
        <v>4257</v>
      </c>
      <c r="E481" s="110" t="s">
        <v>193</v>
      </c>
      <c r="F481" s="110" t="s">
        <v>4256</v>
      </c>
      <c r="G481" s="110" t="s">
        <v>19</v>
      </c>
      <c r="H481" s="110" t="s">
        <v>4255</v>
      </c>
      <c r="I481" s="112">
        <v>97.168999999999997</v>
      </c>
      <c r="J481" s="111" t="s">
        <v>4254</v>
      </c>
      <c r="K481" s="110" t="s">
        <v>50</v>
      </c>
      <c r="L481" s="110" t="s">
        <v>528</v>
      </c>
      <c r="M481" s="110" t="s">
        <v>173</v>
      </c>
      <c r="N481" s="110" t="s">
        <v>526</v>
      </c>
    </row>
    <row r="482" spans="1:14" ht="46.5" customHeight="1" x14ac:dyDescent="0.2">
      <c r="A482" s="113">
        <v>42124</v>
      </c>
      <c r="B482" s="110" t="s">
        <v>4253</v>
      </c>
      <c r="C482" s="110" t="s">
        <v>4252</v>
      </c>
      <c r="D482" s="110" t="s">
        <v>4251</v>
      </c>
      <c r="E482" s="110" t="s">
        <v>183</v>
      </c>
      <c r="F482" s="110" t="s">
        <v>4250</v>
      </c>
      <c r="G482" s="110" t="s">
        <v>4158</v>
      </c>
      <c r="H482" s="110" t="s">
        <v>4249</v>
      </c>
      <c r="I482" s="114" t="s">
        <v>528</v>
      </c>
      <c r="J482" s="111" t="s">
        <v>4248</v>
      </c>
      <c r="K482" s="110" t="s">
        <v>58</v>
      </c>
      <c r="L482" s="110" t="s">
        <v>528</v>
      </c>
      <c r="M482" s="110" t="s">
        <v>173</v>
      </c>
      <c r="N482" s="110" t="s">
        <v>531</v>
      </c>
    </row>
    <row r="483" spans="1:14" ht="46.5" customHeight="1" x14ac:dyDescent="0.2">
      <c r="A483" s="113">
        <v>42124</v>
      </c>
      <c r="B483" s="110" t="s">
        <v>4247</v>
      </c>
      <c r="C483" s="110" t="s">
        <v>4246</v>
      </c>
      <c r="D483" s="110" t="s">
        <v>4245</v>
      </c>
      <c r="E483" s="110" t="s">
        <v>296</v>
      </c>
      <c r="F483" s="110" t="s">
        <v>120</v>
      </c>
      <c r="G483" s="110" t="s">
        <v>120</v>
      </c>
      <c r="H483" s="110" t="s">
        <v>824</v>
      </c>
      <c r="I483" s="114" t="s">
        <v>528</v>
      </c>
      <c r="J483" s="111" t="s">
        <v>4244</v>
      </c>
      <c r="K483" s="110" t="s">
        <v>56</v>
      </c>
      <c r="L483" s="110" t="s">
        <v>528</v>
      </c>
      <c r="M483" s="110" t="s">
        <v>173</v>
      </c>
      <c r="N483" s="110" t="s">
        <v>526</v>
      </c>
    </row>
    <row r="484" spans="1:14" ht="46.5" customHeight="1" x14ac:dyDescent="0.2">
      <c r="A484" s="113">
        <v>42165</v>
      </c>
      <c r="B484" s="110" t="s">
        <v>4243</v>
      </c>
      <c r="C484" s="110" t="s">
        <v>4242</v>
      </c>
      <c r="D484" s="110" t="s">
        <v>4241</v>
      </c>
      <c r="E484" s="110" t="s">
        <v>237</v>
      </c>
      <c r="F484" s="110" t="s">
        <v>4240</v>
      </c>
      <c r="G484" s="110" t="s">
        <v>4240</v>
      </c>
      <c r="H484" s="110" t="s">
        <v>528</v>
      </c>
      <c r="I484" s="112">
        <v>4062.797</v>
      </c>
      <c r="J484" s="111" t="s">
        <v>4239</v>
      </c>
      <c r="K484" s="110" t="s">
        <v>54</v>
      </c>
      <c r="L484" s="111" t="s">
        <v>4238</v>
      </c>
      <c r="M484" s="110" t="s">
        <v>173</v>
      </c>
      <c r="N484" s="110" t="s">
        <v>531</v>
      </c>
    </row>
    <row r="485" spans="1:14" ht="46.5" customHeight="1" x14ac:dyDescent="0.2">
      <c r="A485" s="113">
        <v>42095</v>
      </c>
      <c r="B485" s="110" t="s">
        <v>4237</v>
      </c>
      <c r="C485" s="110" t="s">
        <v>1830</v>
      </c>
      <c r="D485" s="110" t="s">
        <v>528</v>
      </c>
      <c r="E485" s="110" t="s">
        <v>183</v>
      </c>
      <c r="F485" s="110" t="s">
        <v>144</v>
      </c>
      <c r="G485" s="110" t="s">
        <v>144</v>
      </c>
      <c r="H485" s="110" t="s">
        <v>325</v>
      </c>
      <c r="I485" s="114" t="s">
        <v>528</v>
      </c>
      <c r="J485" s="111" t="s">
        <v>4236</v>
      </c>
      <c r="K485" s="110" t="s">
        <v>58</v>
      </c>
      <c r="L485" s="110" t="s">
        <v>2475</v>
      </c>
      <c r="M485" s="110" t="s">
        <v>173</v>
      </c>
      <c r="N485" s="110" t="s">
        <v>531</v>
      </c>
    </row>
    <row r="486" spans="1:14" ht="46.5" customHeight="1" x14ac:dyDescent="0.2">
      <c r="A486" s="113">
        <v>42109</v>
      </c>
      <c r="B486" s="110" t="s">
        <v>4235</v>
      </c>
      <c r="C486" s="110" t="s">
        <v>4234</v>
      </c>
      <c r="D486" s="110" t="s">
        <v>4233</v>
      </c>
      <c r="E486" s="110" t="s">
        <v>178</v>
      </c>
      <c r="F486" s="110" t="s">
        <v>4232</v>
      </c>
      <c r="G486" s="110" t="s">
        <v>4232</v>
      </c>
      <c r="H486" s="110" t="s">
        <v>4231</v>
      </c>
      <c r="I486" s="114" t="s">
        <v>528</v>
      </c>
      <c r="J486" s="111" t="s">
        <v>4230</v>
      </c>
      <c r="K486" s="110" t="s">
        <v>52</v>
      </c>
      <c r="L486" s="110" t="s">
        <v>32</v>
      </c>
      <c r="M486" s="110" t="s">
        <v>173</v>
      </c>
      <c r="N486" s="110" t="s">
        <v>531</v>
      </c>
    </row>
    <row r="487" spans="1:14" ht="46.5" customHeight="1" x14ac:dyDescent="0.2">
      <c r="A487" s="113">
        <v>42114</v>
      </c>
      <c r="B487" s="110" t="s">
        <v>4229</v>
      </c>
      <c r="C487" s="110" t="s">
        <v>4228</v>
      </c>
      <c r="D487" s="110" t="s">
        <v>528</v>
      </c>
      <c r="E487" s="110" t="s">
        <v>181</v>
      </c>
      <c r="F487" s="110" t="s">
        <v>4227</v>
      </c>
      <c r="G487" s="110" t="s">
        <v>134</v>
      </c>
      <c r="H487" s="110" t="s">
        <v>4226</v>
      </c>
      <c r="I487" s="114" t="s">
        <v>528</v>
      </c>
      <c r="J487" s="111" t="s">
        <v>4225</v>
      </c>
      <c r="K487" s="110" t="s">
        <v>57</v>
      </c>
      <c r="L487" s="110" t="s">
        <v>528</v>
      </c>
      <c r="M487" s="110" t="s">
        <v>173</v>
      </c>
      <c r="N487" s="110" t="s">
        <v>531</v>
      </c>
    </row>
    <row r="488" spans="1:14" ht="46.5" customHeight="1" x14ac:dyDescent="0.2">
      <c r="A488" s="113">
        <v>42118</v>
      </c>
      <c r="B488" s="110" t="s">
        <v>4224</v>
      </c>
      <c r="C488" s="110" t="s">
        <v>295</v>
      </c>
      <c r="D488" s="110" t="s">
        <v>528</v>
      </c>
      <c r="E488" s="110" t="s">
        <v>288</v>
      </c>
      <c r="F488" s="110" t="s">
        <v>10</v>
      </c>
      <c r="G488" s="110" t="s">
        <v>10</v>
      </c>
      <c r="H488" s="110" t="s">
        <v>644</v>
      </c>
      <c r="I488" s="114" t="s">
        <v>528</v>
      </c>
      <c r="J488" s="111" t="s">
        <v>4223</v>
      </c>
      <c r="K488" s="110" t="s">
        <v>56</v>
      </c>
      <c r="L488" s="110" t="s">
        <v>538</v>
      </c>
      <c r="M488" s="110" t="s">
        <v>173</v>
      </c>
      <c r="N488" s="110" t="s">
        <v>531</v>
      </c>
    </row>
    <row r="489" spans="1:14" ht="46.5" customHeight="1" x14ac:dyDescent="0.2">
      <c r="A489" s="113">
        <v>42150</v>
      </c>
      <c r="B489" s="110" t="s">
        <v>4222</v>
      </c>
      <c r="C489" s="110" t="s">
        <v>4221</v>
      </c>
      <c r="D489" s="110" t="s">
        <v>4220</v>
      </c>
      <c r="E489" s="110" t="s">
        <v>4016</v>
      </c>
      <c r="F489" s="110" t="s">
        <v>20</v>
      </c>
      <c r="G489" s="110" t="s">
        <v>20</v>
      </c>
      <c r="H489" s="110" t="s">
        <v>249</v>
      </c>
      <c r="I489" s="112">
        <v>2400</v>
      </c>
      <c r="J489" s="111" t="s">
        <v>4219</v>
      </c>
      <c r="K489" s="110" t="s">
        <v>60</v>
      </c>
      <c r="L489" s="110" t="s">
        <v>34</v>
      </c>
      <c r="M489" s="110" t="s">
        <v>173</v>
      </c>
      <c r="N489" s="110" t="s">
        <v>531</v>
      </c>
    </row>
    <row r="490" spans="1:14" ht="46.5" customHeight="1" x14ac:dyDescent="0.2">
      <c r="A490" s="113">
        <v>42115</v>
      </c>
      <c r="B490" s="110" t="s">
        <v>4218</v>
      </c>
      <c r="C490" s="110" t="s">
        <v>1800</v>
      </c>
      <c r="D490" s="110" t="s">
        <v>528</v>
      </c>
      <c r="E490" s="110" t="s">
        <v>207</v>
      </c>
      <c r="F490" s="110" t="s">
        <v>4217</v>
      </c>
      <c r="G490" s="110" t="s">
        <v>453</v>
      </c>
      <c r="H490" s="110" t="s">
        <v>4216</v>
      </c>
      <c r="I490" s="112">
        <v>44</v>
      </c>
      <c r="J490" s="111" t="s">
        <v>4215</v>
      </c>
      <c r="K490" s="110" t="s">
        <v>53</v>
      </c>
      <c r="L490" s="110" t="s">
        <v>4214</v>
      </c>
      <c r="M490" s="110" t="s">
        <v>173</v>
      </c>
      <c r="N490" s="110" t="s">
        <v>531</v>
      </c>
    </row>
    <row r="491" spans="1:14" ht="46.5" customHeight="1" x14ac:dyDescent="0.2">
      <c r="A491" s="113">
        <v>42181</v>
      </c>
      <c r="B491" s="110" t="s">
        <v>4213</v>
      </c>
      <c r="C491" s="110" t="s">
        <v>616</v>
      </c>
      <c r="D491" s="110" t="s">
        <v>528</v>
      </c>
      <c r="E491" s="110" t="s">
        <v>296</v>
      </c>
      <c r="F491" s="110" t="s">
        <v>4212</v>
      </c>
      <c r="G491" s="110" t="s">
        <v>103</v>
      </c>
      <c r="H491" s="110" t="s">
        <v>4211</v>
      </c>
      <c r="I491" s="112">
        <v>24</v>
      </c>
      <c r="J491" s="111" t="s">
        <v>4210</v>
      </c>
      <c r="K491" s="110" t="s">
        <v>56</v>
      </c>
      <c r="L491" s="110" t="s">
        <v>528</v>
      </c>
      <c r="M491" s="110" t="s">
        <v>173</v>
      </c>
      <c r="N491" s="110" t="s">
        <v>531</v>
      </c>
    </row>
    <row r="492" spans="1:14" ht="46.5" customHeight="1" x14ac:dyDescent="0.2">
      <c r="A492" s="113">
        <v>42107</v>
      </c>
      <c r="B492" s="110" t="s">
        <v>4209</v>
      </c>
      <c r="C492" s="110" t="s">
        <v>4208</v>
      </c>
      <c r="D492" s="110" t="s">
        <v>4207</v>
      </c>
      <c r="E492" s="110" t="s">
        <v>172</v>
      </c>
      <c r="F492" s="110" t="s">
        <v>572</v>
      </c>
      <c r="G492" s="110" t="s">
        <v>487</v>
      </c>
      <c r="H492" s="110" t="s">
        <v>571</v>
      </c>
      <c r="I492" s="112">
        <v>8.2129999999999992</v>
      </c>
      <c r="J492" s="111" t="s">
        <v>4206</v>
      </c>
      <c r="K492" s="110" t="s">
        <v>60</v>
      </c>
      <c r="L492" s="110" t="s">
        <v>32</v>
      </c>
      <c r="M492" s="110" t="s">
        <v>173</v>
      </c>
      <c r="N492" s="110" t="s">
        <v>531</v>
      </c>
    </row>
    <row r="493" spans="1:14" ht="46.5" customHeight="1" x14ac:dyDescent="0.2">
      <c r="A493" s="113">
        <v>42135</v>
      </c>
      <c r="B493" s="110" t="s">
        <v>4205</v>
      </c>
      <c r="C493" s="110" t="s">
        <v>682</v>
      </c>
      <c r="D493" s="110" t="s">
        <v>4204</v>
      </c>
      <c r="E493" s="110" t="s">
        <v>174</v>
      </c>
      <c r="F493" s="110" t="s">
        <v>4203</v>
      </c>
      <c r="G493" s="110" t="s">
        <v>396</v>
      </c>
      <c r="H493" s="110" t="s">
        <v>4202</v>
      </c>
      <c r="I493" s="114" t="s">
        <v>528</v>
      </c>
      <c r="J493" s="111" t="s">
        <v>4201</v>
      </c>
      <c r="K493" s="110" t="s">
        <v>60</v>
      </c>
      <c r="L493" s="110" t="s">
        <v>4200</v>
      </c>
      <c r="M493" s="110" t="s">
        <v>173</v>
      </c>
      <c r="N493" s="110" t="s">
        <v>531</v>
      </c>
    </row>
    <row r="494" spans="1:14" ht="46.5" customHeight="1" x14ac:dyDescent="0.2">
      <c r="A494" s="113">
        <v>42116</v>
      </c>
      <c r="B494" s="110" t="s">
        <v>4199</v>
      </c>
      <c r="C494" s="110" t="s">
        <v>1384</v>
      </c>
      <c r="D494" s="110" t="s">
        <v>4198</v>
      </c>
      <c r="E494" s="110" t="s">
        <v>288</v>
      </c>
      <c r="F494" s="110" t="s">
        <v>4197</v>
      </c>
      <c r="G494" s="110" t="s">
        <v>2365</v>
      </c>
      <c r="H494" s="110" t="s">
        <v>528</v>
      </c>
      <c r="I494" s="114" t="s">
        <v>528</v>
      </c>
      <c r="J494" s="111" t="s">
        <v>4196</v>
      </c>
      <c r="K494" s="110" t="s">
        <v>56</v>
      </c>
      <c r="L494" s="110" t="s">
        <v>528</v>
      </c>
      <c r="M494" s="110" t="s">
        <v>173</v>
      </c>
      <c r="N494" s="110" t="s">
        <v>531</v>
      </c>
    </row>
    <row r="495" spans="1:14" ht="46.5" customHeight="1" x14ac:dyDescent="0.2">
      <c r="A495" s="113">
        <v>42125</v>
      </c>
      <c r="B495" s="110" t="s">
        <v>4195</v>
      </c>
      <c r="C495" s="110" t="s">
        <v>4194</v>
      </c>
      <c r="D495" s="110" t="s">
        <v>528</v>
      </c>
      <c r="E495" s="110" t="s">
        <v>351</v>
      </c>
      <c r="F495" s="110" t="s">
        <v>4193</v>
      </c>
      <c r="G495" s="110" t="s">
        <v>2365</v>
      </c>
      <c r="H495" s="110" t="s">
        <v>4192</v>
      </c>
      <c r="I495" s="114" t="s">
        <v>528</v>
      </c>
      <c r="J495" s="111" t="s">
        <v>4191</v>
      </c>
      <c r="K495" s="110" t="s">
        <v>55</v>
      </c>
      <c r="L495" s="110" t="s">
        <v>528</v>
      </c>
      <c r="M495" s="110" t="s">
        <v>173</v>
      </c>
      <c r="N495" s="110" t="s">
        <v>526</v>
      </c>
    </row>
    <row r="496" spans="1:14" ht="46.5" customHeight="1" x14ac:dyDescent="0.2">
      <c r="A496" s="113">
        <v>42100</v>
      </c>
      <c r="B496" s="110" t="s">
        <v>4188</v>
      </c>
      <c r="C496" s="110" t="s">
        <v>4187</v>
      </c>
      <c r="D496" s="110" t="s">
        <v>4186</v>
      </c>
      <c r="E496" s="110" t="s">
        <v>265</v>
      </c>
      <c r="F496" s="110" t="s">
        <v>4185</v>
      </c>
      <c r="G496" s="110" t="s">
        <v>20</v>
      </c>
      <c r="H496" s="110" t="s">
        <v>528</v>
      </c>
      <c r="I496" s="112">
        <v>266.75599999999997</v>
      </c>
      <c r="J496" s="111" t="s">
        <v>4190</v>
      </c>
      <c r="K496" s="110" t="s">
        <v>52</v>
      </c>
      <c r="L496" s="110" t="s">
        <v>4189</v>
      </c>
      <c r="M496" s="110" t="s">
        <v>173</v>
      </c>
      <c r="N496" s="110" t="s">
        <v>526</v>
      </c>
    </row>
    <row r="497" spans="1:14" ht="46.5" customHeight="1" x14ac:dyDescent="0.2">
      <c r="A497" s="113">
        <v>42174</v>
      </c>
      <c r="B497" s="110" t="s">
        <v>4188</v>
      </c>
      <c r="C497" s="110" t="s">
        <v>4187</v>
      </c>
      <c r="D497" s="110" t="s">
        <v>4186</v>
      </c>
      <c r="E497" s="110" t="s">
        <v>265</v>
      </c>
      <c r="F497" s="110" t="s">
        <v>4185</v>
      </c>
      <c r="G497" s="110" t="s">
        <v>20</v>
      </c>
      <c r="H497" s="110" t="s">
        <v>528</v>
      </c>
      <c r="I497" s="112">
        <v>16.658999999999999</v>
      </c>
      <c r="J497" s="111" t="s">
        <v>4184</v>
      </c>
      <c r="K497" s="110" t="s">
        <v>52</v>
      </c>
      <c r="L497" s="110" t="s">
        <v>528</v>
      </c>
      <c r="M497" s="110" t="s">
        <v>173</v>
      </c>
      <c r="N497" s="110" t="s">
        <v>526</v>
      </c>
    </row>
    <row r="498" spans="1:14" ht="46.5" customHeight="1" x14ac:dyDescent="0.2">
      <c r="A498" s="113">
        <v>42100</v>
      </c>
      <c r="B498" s="110" t="s">
        <v>4183</v>
      </c>
      <c r="C498" s="110" t="s">
        <v>4182</v>
      </c>
      <c r="D498" s="110" t="s">
        <v>4181</v>
      </c>
      <c r="E498" s="110" t="s">
        <v>193</v>
      </c>
      <c r="F498" s="110" t="s">
        <v>4180</v>
      </c>
      <c r="G498" s="110" t="s">
        <v>101</v>
      </c>
      <c r="H498" s="110" t="s">
        <v>4179</v>
      </c>
      <c r="I498" s="112">
        <v>1212.9659999999999</v>
      </c>
      <c r="J498" s="111" t="s">
        <v>4178</v>
      </c>
      <c r="K498" s="110" t="s">
        <v>57</v>
      </c>
      <c r="L498" s="110" t="s">
        <v>141</v>
      </c>
      <c r="M498" s="110" t="s">
        <v>173</v>
      </c>
      <c r="N498" s="110" t="s">
        <v>531</v>
      </c>
    </row>
    <row r="499" spans="1:14" ht="46.5" customHeight="1" x14ac:dyDescent="0.2">
      <c r="A499" s="113">
        <v>42095</v>
      </c>
      <c r="B499" s="110" t="s">
        <v>4177</v>
      </c>
      <c r="C499" s="110" t="s">
        <v>616</v>
      </c>
      <c r="D499" s="110" t="s">
        <v>528</v>
      </c>
      <c r="E499" s="110" t="s">
        <v>296</v>
      </c>
      <c r="F499" s="110" t="s">
        <v>11</v>
      </c>
      <c r="G499" s="110" t="s">
        <v>11</v>
      </c>
      <c r="H499" s="110" t="s">
        <v>384</v>
      </c>
      <c r="I499" s="114" t="s">
        <v>528</v>
      </c>
      <c r="J499" s="111" t="s">
        <v>4176</v>
      </c>
      <c r="K499" s="110" t="s">
        <v>56</v>
      </c>
      <c r="L499" s="110" t="s">
        <v>528</v>
      </c>
      <c r="M499" s="110" t="s">
        <v>173</v>
      </c>
      <c r="N499" s="110" t="s">
        <v>531</v>
      </c>
    </row>
    <row r="500" spans="1:14" ht="46.5" customHeight="1" x14ac:dyDescent="0.2">
      <c r="A500" s="113">
        <v>42121</v>
      </c>
      <c r="B500" s="110" t="s">
        <v>4175</v>
      </c>
      <c r="C500" s="110" t="s">
        <v>3125</v>
      </c>
      <c r="D500" s="110" t="s">
        <v>528</v>
      </c>
      <c r="E500" s="110" t="s">
        <v>266</v>
      </c>
      <c r="F500" s="110" t="s">
        <v>4174</v>
      </c>
      <c r="G500" s="110" t="s">
        <v>487</v>
      </c>
      <c r="H500" s="110" t="s">
        <v>4173</v>
      </c>
      <c r="I500" s="114" t="s">
        <v>528</v>
      </c>
      <c r="J500" s="111" t="s">
        <v>4172</v>
      </c>
      <c r="K500" s="110" t="s">
        <v>52</v>
      </c>
      <c r="L500" s="110" t="s">
        <v>32</v>
      </c>
      <c r="M500" s="110" t="s">
        <v>173</v>
      </c>
      <c r="N500" s="110" t="s">
        <v>531</v>
      </c>
    </row>
    <row r="501" spans="1:14" ht="46.5" customHeight="1" x14ac:dyDescent="0.2">
      <c r="A501" s="113">
        <v>42136</v>
      </c>
      <c r="B501" s="110" t="s">
        <v>4171</v>
      </c>
      <c r="C501" s="110" t="s">
        <v>182</v>
      </c>
      <c r="D501" s="110" t="s">
        <v>4170</v>
      </c>
      <c r="E501" s="110" t="s">
        <v>183</v>
      </c>
      <c r="F501" s="110" t="s">
        <v>475</v>
      </c>
      <c r="G501" s="110" t="s">
        <v>474</v>
      </c>
      <c r="H501" s="110" t="s">
        <v>473</v>
      </c>
      <c r="I501" s="114" t="s">
        <v>528</v>
      </c>
      <c r="J501" s="111" t="s">
        <v>4169</v>
      </c>
      <c r="K501" s="110" t="s">
        <v>60</v>
      </c>
      <c r="L501" s="110" t="s">
        <v>520</v>
      </c>
      <c r="M501" s="110" t="s">
        <v>173</v>
      </c>
      <c r="N501" s="110" t="s">
        <v>531</v>
      </c>
    </row>
    <row r="502" spans="1:14" ht="46.5" customHeight="1" x14ac:dyDescent="0.2">
      <c r="A502" s="113">
        <v>42156</v>
      </c>
      <c r="B502" s="110" t="s">
        <v>4168</v>
      </c>
      <c r="C502" s="110" t="s">
        <v>4167</v>
      </c>
      <c r="D502" s="110" t="s">
        <v>528</v>
      </c>
      <c r="E502" s="110" t="s">
        <v>220</v>
      </c>
      <c r="F502" s="110" t="s">
        <v>4166</v>
      </c>
      <c r="G502" s="110" t="s">
        <v>4165</v>
      </c>
      <c r="H502" s="110" t="s">
        <v>4164</v>
      </c>
      <c r="I502" s="112">
        <v>380</v>
      </c>
      <c r="J502" s="111" t="s">
        <v>4163</v>
      </c>
      <c r="K502" s="110" t="s">
        <v>58</v>
      </c>
      <c r="L502" s="110" t="s">
        <v>34</v>
      </c>
      <c r="M502" s="110" t="s">
        <v>173</v>
      </c>
      <c r="N502" s="110" t="s">
        <v>531</v>
      </c>
    </row>
    <row r="503" spans="1:14" ht="46.5" customHeight="1" x14ac:dyDescent="0.2">
      <c r="A503" s="113">
        <v>42165</v>
      </c>
      <c r="B503" s="110" t="s">
        <v>4162</v>
      </c>
      <c r="C503" s="110" t="s">
        <v>4161</v>
      </c>
      <c r="D503" s="110" t="s">
        <v>4160</v>
      </c>
      <c r="E503" s="110" t="s">
        <v>181</v>
      </c>
      <c r="F503" s="110" t="s">
        <v>4159</v>
      </c>
      <c r="G503" s="110" t="s">
        <v>4158</v>
      </c>
      <c r="H503" s="110" t="s">
        <v>4157</v>
      </c>
      <c r="I503" s="114" t="s">
        <v>528</v>
      </c>
      <c r="J503" s="111" t="s">
        <v>4156</v>
      </c>
      <c r="K503" s="110" t="s">
        <v>57</v>
      </c>
      <c r="L503" s="110" t="s">
        <v>528</v>
      </c>
      <c r="M503" s="110" t="s">
        <v>173</v>
      </c>
      <c r="N503" s="110" t="s">
        <v>531</v>
      </c>
    </row>
    <row r="504" spans="1:14" ht="46.5" customHeight="1" x14ac:dyDescent="0.2">
      <c r="A504" s="113">
        <v>42129</v>
      </c>
      <c r="B504" s="110" t="s">
        <v>4155</v>
      </c>
      <c r="C504" s="110" t="s">
        <v>1873</v>
      </c>
      <c r="D504" s="110" t="s">
        <v>4154</v>
      </c>
      <c r="E504" s="110" t="s">
        <v>271</v>
      </c>
      <c r="F504" s="110" t="s">
        <v>358</v>
      </c>
      <c r="G504" s="110" t="s">
        <v>154</v>
      </c>
      <c r="H504" s="110" t="s">
        <v>1872</v>
      </c>
      <c r="I504" s="114" t="s">
        <v>528</v>
      </c>
      <c r="J504" s="111" t="s">
        <v>4153</v>
      </c>
      <c r="K504" s="110" t="s">
        <v>53</v>
      </c>
      <c r="L504" s="110" t="s">
        <v>528</v>
      </c>
      <c r="M504" s="110" t="s">
        <v>173</v>
      </c>
      <c r="N504" s="110" t="s">
        <v>526</v>
      </c>
    </row>
    <row r="505" spans="1:14" ht="46.5" customHeight="1" x14ac:dyDescent="0.2">
      <c r="A505" s="113">
        <v>42134</v>
      </c>
      <c r="B505" s="110" t="s">
        <v>4152</v>
      </c>
      <c r="C505" s="110" t="s">
        <v>4151</v>
      </c>
      <c r="D505" s="110" t="s">
        <v>4150</v>
      </c>
      <c r="E505" s="110" t="s">
        <v>186</v>
      </c>
      <c r="F505" s="110" t="s">
        <v>134</v>
      </c>
      <c r="G505" s="110" t="s">
        <v>134</v>
      </c>
      <c r="H505" s="110" t="s">
        <v>770</v>
      </c>
      <c r="I505" s="114" t="s">
        <v>528</v>
      </c>
      <c r="J505" s="111" t="s">
        <v>4149</v>
      </c>
      <c r="K505" s="110" t="s">
        <v>57</v>
      </c>
      <c r="L505" s="110" t="s">
        <v>32</v>
      </c>
      <c r="M505" s="110" t="s">
        <v>173</v>
      </c>
      <c r="N505" s="110" t="s">
        <v>531</v>
      </c>
    </row>
    <row r="506" spans="1:14" ht="46.5" customHeight="1" x14ac:dyDescent="0.2">
      <c r="A506" s="113">
        <v>42129</v>
      </c>
      <c r="B506" s="110" t="s">
        <v>4148</v>
      </c>
      <c r="C506" s="110" t="s">
        <v>4147</v>
      </c>
      <c r="D506" s="110" t="s">
        <v>4146</v>
      </c>
      <c r="E506" s="110" t="s">
        <v>181</v>
      </c>
      <c r="F506" s="110" t="s">
        <v>152</v>
      </c>
      <c r="G506" s="110" t="s">
        <v>152</v>
      </c>
      <c r="H506" s="110" t="s">
        <v>515</v>
      </c>
      <c r="I506" s="114" t="s">
        <v>528</v>
      </c>
      <c r="J506" s="111" t="s">
        <v>4145</v>
      </c>
      <c r="K506" s="110" t="s">
        <v>57</v>
      </c>
      <c r="L506" s="110" t="s">
        <v>2565</v>
      </c>
      <c r="M506" s="110" t="s">
        <v>173</v>
      </c>
      <c r="N506" s="110" t="s">
        <v>531</v>
      </c>
    </row>
    <row r="507" spans="1:14" ht="46.5" customHeight="1" x14ac:dyDescent="0.2">
      <c r="A507" s="113">
        <v>42124</v>
      </c>
      <c r="B507" s="110" t="s">
        <v>4144</v>
      </c>
      <c r="C507" s="110" t="s">
        <v>4143</v>
      </c>
      <c r="D507" s="110" t="s">
        <v>4142</v>
      </c>
      <c r="E507" s="110" t="s">
        <v>271</v>
      </c>
      <c r="F507" s="110" t="s">
        <v>159</v>
      </c>
      <c r="G507" s="110" t="s">
        <v>159</v>
      </c>
      <c r="H507" s="110" t="s">
        <v>528</v>
      </c>
      <c r="I507" s="114" t="s">
        <v>528</v>
      </c>
      <c r="J507" s="111" t="s">
        <v>4141</v>
      </c>
      <c r="K507" s="110" t="s">
        <v>52</v>
      </c>
      <c r="L507" s="110" t="s">
        <v>37</v>
      </c>
      <c r="M507" s="110" t="s">
        <v>173</v>
      </c>
      <c r="N507" s="110" t="s">
        <v>531</v>
      </c>
    </row>
    <row r="508" spans="1:14" ht="46.5" customHeight="1" x14ac:dyDescent="0.2">
      <c r="A508" s="113">
        <v>42095</v>
      </c>
      <c r="B508" s="110" t="s">
        <v>4140</v>
      </c>
      <c r="C508" s="110" t="s">
        <v>195</v>
      </c>
      <c r="D508" s="110" t="s">
        <v>528</v>
      </c>
      <c r="E508" s="110" t="s">
        <v>193</v>
      </c>
      <c r="F508" s="110" t="s">
        <v>159</v>
      </c>
      <c r="G508" s="110" t="s">
        <v>159</v>
      </c>
      <c r="H508" s="110" t="s">
        <v>528</v>
      </c>
      <c r="I508" s="112">
        <v>1100</v>
      </c>
      <c r="J508" s="111" t="s">
        <v>4139</v>
      </c>
      <c r="K508" s="110" t="s">
        <v>50</v>
      </c>
      <c r="L508" s="110" t="s">
        <v>31</v>
      </c>
      <c r="M508" s="110" t="s">
        <v>173</v>
      </c>
      <c r="N508" s="110" t="s">
        <v>531</v>
      </c>
    </row>
    <row r="509" spans="1:14" ht="46.5" customHeight="1" x14ac:dyDescent="0.2">
      <c r="A509" s="113">
        <v>42185</v>
      </c>
      <c r="B509" s="110" t="s">
        <v>1203</v>
      </c>
      <c r="C509" s="110" t="s">
        <v>4138</v>
      </c>
      <c r="D509" s="110" t="s">
        <v>2029</v>
      </c>
      <c r="E509" s="110" t="s">
        <v>346</v>
      </c>
      <c r="F509" s="110" t="s">
        <v>20</v>
      </c>
      <c r="G509" s="110" t="s">
        <v>20</v>
      </c>
      <c r="H509" s="110" t="s">
        <v>249</v>
      </c>
      <c r="I509" s="114" t="s">
        <v>528</v>
      </c>
      <c r="J509" s="111" t="s">
        <v>4137</v>
      </c>
      <c r="K509" s="110" t="s">
        <v>59</v>
      </c>
      <c r="L509" s="111" t="s">
        <v>4136</v>
      </c>
      <c r="M509" s="110" t="s">
        <v>173</v>
      </c>
      <c r="N509" s="110" t="s">
        <v>526</v>
      </c>
    </row>
    <row r="510" spans="1:14" ht="46.5" customHeight="1" x14ac:dyDescent="0.2">
      <c r="A510" s="113">
        <v>42095</v>
      </c>
      <c r="B510" s="110" t="s">
        <v>4135</v>
      </c>
      <c r="C510" s="110" t="s">
        <v>4134</v>
      </c>
      <c r="D510" s="110" t="s">
        <v>528</v>
      </c>
      <c r="E510" s="110" t="s">
        <v>391</v>
      </c>
      <c r="F510" s="110" t="s">
        <v>4133</v>
      </c>
      <c r="G510" s="110" t="s">
        <v>4132</v>
      </c>
      <c r="H510" s="110" t="s">
        <v>4131</v>
      </c>
      <c r="I510" s="114" t="s">
        <v>528</v>
      </c>
      <c r="J510" s="111" t="s">
        <v>4130</v>
      </c>
      <c r="K510" s="110" t="s">
        <v>9</v>
      </c>
      <c r="L510" s="110" t="s">
        <v>528</v>
      </c>
      <c r="M510" s="110" t="s">
        <v>173</v>
      </c>
      <c r="N510" s="110" t="s">
        <v>526</v>
      </c>
    </row>
    <row r="511" spans="1:14" ht="46.5" customHeight="1" x14ac:dyDescent="0.2">
      <c r="A511" s="113">
        <v>42123</v>
      </c>
      <c r="B511" s="110" t="s">
        <v>4129</v>
      </c>
      <c r="C511" s="110" t="s">
        <v>3005</v>
      </c>
      <c r="D511" s="110" t="s">
        <v>4128</v>
      </c>
      <c r="E511" s="110" t="s">
        <v>201</v>
      </c>
      <c r="F511" s="110" t="s">
        <v>113</v>
      </c>
      <c r="G511" s="110" t="s">
        <v>113</v>
      </c>
      <c r="H511" s="110" t="s">
        <v>264</v>
      </c>
      <c r="I511" s="112">
        <v>1193.182</v>
      </c>
      <c r="J511" s="111" t="s">
        <v>4127</v>
      </c>
      <c r="K511" s="110" t="s">
        <v>59</v>
      </c>
      <c r="L511" s="110" t="s">
        <v>31</v>
      </c>
      <c r="M511" s="110" t="s">
        <v>173</v>
      </c>
      <c r="N511" s="110" t="s">
        <v>526</v>
      </c>
    </row>
    <row r="512" spans="1:14" ht="46.5" customHeight="1" x14ac:dyDescent="0.2">
      <c r="A512" s="113">
        <v>42101</v>
      </c>
      <c r="B512" s="110" t="s">
        <v>4126</v>
      </c>
      <c r="C512" s="110" t="s">
        <v>1969</v>
      </c>
      <c r="D512" s="110" t="s">
        <v>528</v>
      </c>
      <c r="E512" s="110" t="s">
        <v>288</v>
      </c>
      <c r="F512" s="110" t="s">
        <v>26</v>
      </c>
      <c r="G512" s="110" t="s">
        <v>26</v>
      </c>
      <c r="H512" s="110" t="s">
        <v>4125</v>
      </c>
      <c r="I512" s="114" t="s">
        <v>528</v>
      </c>
      <c r="J512" s="111" t="s">
        <v>4124</v>
      </c>
      <c r="K512" s="110" t="s">
        <v>56</v>
      </c>
      <c r="L512" s="110" t="s">
        <v>160</v>
      </c>
      <c r="M512" s="110" t="s">
        <v>173</v>
      </c>
      <c r="N512" s="110" t="s">
        <v>531</v>
      </c>
    </row>
    <row r="513" spans="1:14" ht="46.5" customHeight="1" x14ac:dyDescent="0.2">
      <c r="A513" s="113">
        <v>42097</v>
      </c>
      <c r="B513" s="110" t="s">
        <v>4123</v>
      </c>
      <c r="C513" s="110" t="s">
        <v>4122</v>
      </c>
      <c r="D513" s="110" t="s">
        <v>4121</v>
      </c>
      <c r="E513" s="110" t="s">
        <v>201</v>
      </c>
      <c r="F513" s="110" t="s">
        <v>116</v>
      </c>
      <c r="G513" s="110" t="s">
        <v>116</v>
      </c>
      <c r="H513" s="110" t="s">
        <v>615</v>
      </c>
      <c r="I513" s="114" t="s">
        <v>528</v>
      </c>
      <c r="J513" s="111" t="s">
        <v>4120</v>
      </c>
      <c r="K513" s="110" t="s">
        <v>59</v>
      </c>
      <c r="L513" s="110" t="s">
        <v>36</v>
      </c>
      <c r="M513" s="110" t="s">
        <v>173</v>
      </c>
      <c r="N513" s="110" t="s">
        <v>526</v>
      </c>
    </row>
    <row r="514" spans="1:14" ht="46.5" customHeight="1" x14ac:dyDescent="0.2">
      <c r="A514" s="113">
        <v>42095</v>
      </c>
      <c r="B514" s="110" t="s">
        <v>4119</v>
      </c>
      <c r="C514" s="110" t="s">
        <v>695</v>
      </c>
      <c r="D514" s="110" t="s">
        <v>4118</v>
      </c>
      <c r="E514" s="110" t="s">
        <v>181</v>
      </c>
      <c r="F514" s="110" t="s">
        <v>612</v>
      </c>
      <c r="G514" s="110" t="s">
        <v>612</v>
      </c>
      <c r="H514" s="110" t="s">
        <v>4117</v>
      </c>
      <c r="I514" s="114" t="s">
        <v>528</v>
      </c>
      <c r="J514" s="111" t="s">
        <v>4116</v>
      </c>
      <c r="K514" s="110" t="s">
        <v>57</v>
      </c>
      <c r="L514" s="110" t="s">
        <v>2565</v>
      </c>
      <c r="M514" s="110" t="s">
        <v>173</v>
      </c>
      <c r="N514" s="110" t="s">
        <v>531</v>
      </c>
    </row>
    <row r="515" spans="1:14" ht="46.5" customHeight="1" x14ac:dyDescent="0.2">
      <c r="A515" s="113">
        <v>42136</v>
      </c>
      <c r="B515" s="110" t="s">
        <v>4115</v>
      </c>
      <c r="C515" s="110" t="s">
        <v>286</v>
      </c>
      <c r="D515" s="110" t="s">
        <v>528</v>
      </c>
      <c r="E515" s="110" t="s">
        <v>181</v>
      </c>
      <c r="F515" s="110" t="s">
        <v>4114</v>
      </c>
      <c r="G515" s="110" t="s">
        <v>154</v>
      </c>
      <c r="H515" s="110" t="s">
        <v>528</v>
      </c>
      <c r="I515" s="112">
        <v>483.13200000000001</v>
      </c>
      <c r="J515" s="111" t="s">
        <v>4113</v>
      </c>
      <c r="K515" s="110" t="s">
        <v>57</v>
      </c>
      <c r="L515" s="110" t="s">
        <v>141</v>
      </c>
      <c r="M515" s="110" t="s">
        <v>173</v>
      </c>
      <c r="N515" s="110" t="s">
        <v>526</v>
      </c>
    </row>
    <row r="516" spans="1:14" ht="46.5" customHeight="1" x14ac:dyDescent="0.2">
      <c r="A516" s="113">
        <v>42095</v>
      </c>
      <c r="B516" s="110" t="s">
        <v>4112</v>
      </c>
      <c r="C516" s="110" t="s">
        <v>1800</v>
      </c>
      <c r="D516" s="110" t="s">
        <v>528</v>
      </c>
      <c r="E516" s="110" t="s">
        <v>207</v>
      </c>
      <c r="F516" s="110" t="s">
        <v>159</v>
      </c>
      <c r="G516" s="110" t="s">
        <v>159</v>
      </c>
      <c r="H516" s="110" t="s">
        <v>528</v>
      </c>
      <c r="I516" s="112">
        <v>515.90700000000004</v>
      </c>
      <c r="J516" s="111" t="s">
        <v>4111</v>
      </c>
      <c r="K516" s="110" t="s">
        <v>53</v>
      </c>
      <c r="L516" s="110" t="s">
        <v>528</v>
      </c>
      <c r="M516" s="110" t="s">
        <v>173</v>
      </c>
      <c r="N516" s="110" t="s">
        <v>526</v>
      </c>
    </row>
    <row r="517" spans="1:14" ht="46.5" customHeight="1" x14ac:dyDescent="0.2">
      <c r="A517" s="113">
        <v>42095</v>
      </c>
      <c r="B517" s="110" t="s">
        <v>4110</v>
      </c>
      <c r="C517" s="110" t="s">
        <v>1800</v>
      </c>
      <c r="D517" s="110" t="s">
        <v>528</v>
      </c>
      <c r="E517" s="110" t="s">
        <v>207</v>
      </c>
      <c r="F517" s="110" t="s">
        <v>4109</v>
      </c>
      <c r="G517" s="110" t="s">
        <v>10</v>
      </c>
      <c r="H517" s="110" t="s">
        <v>644</v>
      </c>
      <c r="I517" s="112">
        <v>791.05700000000002</v>
      </c>
      <c r="J517" s="111" t="s">
        <v>4108</v>
      </c>
      <c r="K517" s="110" t="s">
        <v>53</v>
      </c>
      <c r="L517" s="111" t="s">
        <v>4107</v>
      </c>
      <c r="M517" s="110" t="s">
        <v>173</v>
      </c>
      <c r="N517" s="110" t="s">
        <v>526</v>
      </c>
    </row>
    <row r="518" spans="1:14" ht="46.5" customHeight="1" x14ac:dyDescent="0.2">
      <c r="A518" s="113">
        <v>42185</v>
      </c>
      <c r="B518" s="110" t="s">
        <v>4106</v>
      </c>
      <c r="C518" s="110" t="s">
        <v>709</v>
      </c>
      <c r="D518" s="110" t="s">
        <v>528</v>
      </c>
      <c r="E518" s="110" t="s">
        <v>708</v>
      </c>
      <c r="F518" s="110" t="s">
        <v>159</v>
      </c>
      <c r="G518" s="110" t="s">
        <v>159</v>
      </c>
      <c r="H518" s="110" t="s">
        <v>528</v>
      </c>
      <c r="I518" s="114" t="s">
        <v>528</v>
      </c>
      <c r="J518" s="111" t="s">
        <v>4105</v>
      </c>
      <c r="K518" s="110" t="s">
        <v>51</v>
      </c>
      <c r="L518" s="110" t="s">
        <v>141</v>
      </c>
      <c r="M518" s="110" t="s">
        <v>173</v>
      </c>
      <c r="N518" s="110" t="s">
        <v>531</v>
      </c>
    </row>
    <row r="519" spans="1:14" ht="46.5" customHeight="1" x14ac:dyDescent="0.2">
      <c r="A519" s="113">
        <v>42138</v>
      </c>
      <c r="B519" s="110" t="s">
        <v>4104</v>
      </c>
      <c r="C519" s="110" t="s">
        <v>804</v>
      </c>
      <c r="D519" s="110" t="s">
        <v>4103</v>
      </c>
      <c r="E519" s="110" t="s">
        <v>193</v>
      </c>
      <c r="F519" s="110" t="s">
        <v>115</v>
      </c>
      <c r="G519" s="110" t="s">
        <v>115</v>
      </c>
      <c r="H519" s="110" t="s">
        <v>179</v>
      </c>
      <c r="I519" s="112">
        <v>1142.9269999999999</v>
      </c>
      <c r="J519" s="111" t="s">
        <v>4102</v>
      </c>
      <c r="K519" s="110" t="s">
        <v>50</v>
      </c>
      <c r="L519" s="110" t="s">
        <v>1371</v>
      </c>
      <c r="M519" s="110" t="s">
        <v>173</v>
      </c>
      <c r="N519" s="110" t="s">
        <v>526</v>
      </c>
    </row>
    <row r="520" spans="1:14" ht="46.5" customHeight="1" x14ac:dyDescent="0.2">
      <c r="A520" s="113">
        <v>42096</v>
      </c>
      <c r="B520" s="110" t="s">
        <v>4101</v>
      </c>
      <c r="C520" s="110" t="s">
        <v>4100</v>
      </c>
      <c r="D520" s="110" t="s">
        <v>4099</v>
      </c>
      <c r="E520" s="110" t="s">
        <v>251</v>
      </c>
      <c r="F520" s="110" t="s">
        <v>30</v>
      </c>
      <c r="G520" s="110" t="s">
        <v>30</v>
      </c>
      <c r="H520" s="110" t="s">
        <v>221</v>
      </c>
      <c r="I520" s="114" t="s">
        <v>528</v>
      </c>
      <c r="J520" s="111" t="s">
        <v>4098</v>
      </c>
      <c r="K520" s="110" t="s">
        <v>59</v>
      </c>
      <c r="L520" s="110" t="s">
        <v>4097</v>
      </c>
      <c r="M520" s="110" t="s">
        <v>173</v>
      </c>
      <c r="N520" s="110" t="s">
        <v>526</v>
      </c>
    </row>
    <row r="521" spans="1:14" ht="46.5" customHeight="1" x14ac:dyDescent="0.2">
      <c r="A521" s="113">
        <v>42111</v>
      </c>
      <c r="B521" s="110" t="s">
        <v>4096</v>
      </c>
      <c r="C521" s="110" t="s">
        <v>4095</v>
      </c>
      <c r="D521" s="110" t="s">
        <v>4094</v>
      </c>
      <c r="E521" s="110" t="s">
        <v>180</v>
      </c>
      <c r="F521" s="110" t="s">
        <v>4086</v>
      </c>
      <c r="G521" s="110" t="s">
        <v>20</v>
      </c>
      <c r="H521" s="110" t="s">
        <v>528</v>
      </c>
      <c r="I521" s="114" t="s">
        <v>528</v>
      </c>
      <c r="J521" s="111" t="s">
        <v>4093</v>
      </c>
      <c r="K521" s="110" t="s">
        <v>55</v>
      </c>
      <c r="L521" s="111" t="s">
        <v>4092</v>
      </c>
      <c r="M521" s="110" t="s">
        <v>173</v>
      </c>
      <c r="N521" s="110" t="s">
        <v>526</v>
      </c>
    </row>
    <row r="522" spans="1:14" ht="46.5" customHeight="1" x14ac:dyDescent="0.2">
      <c r="A522" s="113">
        <v>42111</v>
      </c>
      <c r="B522" s="110" t="s">
        <v>4091</v>
      </c>
      <c r="C522" s="110" t="s">
        <v>4088</v>
      </c>
      <c r="D522" s="110" t="s">
        <v>528</v>
      </c>
      <c r="E522" s="110" t="s">
        <v>180</v>
      </c>
      <c r="F522" s="110" t="s">
        <v>4086</v>
      </c>
      <c r="G522" s="110" t="s">
        <v>20</v>
      </c>
      <c r="H522" s="110" t="s">
        <v>528</v>
      </c>
      <c r="I522" s="112">
        <v>647.53700000000003</v>
      </c>
      <c r="J522" s="111" t="s">
        <v>4090</v>
      </c>
      <c r="K522" s="110" t="s">
        <v>55</v>
      </c>
      <c r="L522" s="110" t="s">
        <v>4084</v>
      </c>
      <c r="M522" s="110" t="s">
        <v>173</v>
      </c>
      <c r="N522" s="110" t="s">
        <v>526</v>
      </c>
    </row>
    <row r="523" spans="1:14" ht="46.5" customHeight="1" x14ac:dyDescent="0.2">
      <c r="A523" s="113">
        <v>42111</v>
      </c>
      <c r="B523" s="110" t="s">
        <v>4089</v>
      </c>
      <c r="C523" s="110" t="s">
        <v>4088</v>
      </c>
      <c r="D523" s="110" t="s">
        <v>4087</v>
      </c>
      <c r="E523" s="110" t="s">
        <v>180</v>
      </c>
      <c r="F523" s="110" t="s">
        <v>4086</v>
      </c>
      <c r="G523" s="110" t="s">
        <v>20</v>
      </c>
      <c r="H523" s="110" t="s">
        <v>528</v>
      </c>
      <c r="I523" s="114" t="s">
        <v>528</v>
      </c>
      <c r="J523" s="111" t="s">
        <v>4085</v>
      </c>
      <c r="K523" s="110" t="s">
        <v>55</v>
      </c>
      <c r="L523" s="110" t="s">
        <v>4084</v>
      </c>
      <c r="M523" s="110" t="s">
        <v>173</v>
      </c>
      <c r="N523" s="110" t="s">
        <v>531</v>
      </c>
    </row>
    <row r="524" spans="1:14" ht="46.5" customHeight="1" x14ac:dyDescent="0.2">
      <c r="A524" s="113">
        <v>42118</v>
      </c>
      <c r="B524" s="110" t="s">
        <v>4083</v>
      </c>
      <c r="C524" s="110" t="s">
        <v>4082</v>
      </c>
      <c r="D524" s="110" t="s">
        <v>4081</v>
      </c>
      <c r="E524" s="110" t="s">
        <v>4016</v>
      </c>
      <c r="F524" s="110" t="s">
        <v>4080</v>
      </c>
      <c r="G524" s="110" t="s">
        <v>4080</v>
      </c>
      <c r="H524" s="110" t="s">
        <v>528</v>
      </c>
      <c r="I524" s="112">
        <v>3419.3560000000002</v>
      </c>
      <c r="J524" s="111" t="s">
        <v>4079</v>
      </c>
      <c r="K524" s="110" t="s">
        <v>60</v>
      </c>
      <c r="L524" s="111" t="s">
        <v>4078</v>
      </c>
      <c r="M524" s="110" t="s">
        <v>173</v>
      </c>
      <c r="N524" s="110" t="s">
        <v>531</v>
      </c>
    </row>
    <row r="525" spans="1:14" ht="46.5" customHeight="1" x14ac:dyDescent="0.2">
      <c r="A525" s="113">
        <v>42158</v>
      </c>
      <c r="B525" s="110" t="s">
        <v>4077</v>
      </c>
      <c r="C525" s="110" t="s">
        <v>4076</v>
      </c>
      <c r="D525" s="110" t="s">
        <v>4075</v>
      </c>
      <c r="E525" s="110" t="s">
        <v>4074</v>
      </c>
      <c r="F525" s="110" t="s">
        <v>159</v>
      </c>
      <c r="G525" s="110" t="s">
        <v>159</v>
      </c>
      <c r="H525" s="110" t="s">
        <v>528</v>
      </c>
      <c r="I525" s="112">
        <v>272.5</v>
      </c>
      <c r="J525" s="111" t="s">
        <v>4073</v>
      </c>
      <c r="K525" s="110" t="s">
        <v>9</v>
      </c>
      <c r="L525" s="110" t="s">
        <v>528</v>
      </c>
      <c r="M525" s="110" t="s">
        <v>173</v>
      </c>
      <c r="N525" s="110" t="s">
        <v>526</v>
      </c>
    </row>
    <row r="526" spans="1:14" ht="46.5" customHeight="1" x14ac:dyDescent="0.2">
      <c r="A526" s="113">
        <v>42125</v>
      </c>
      <c r="B526" s="110" t="s">
        <v>4072</v>
      </c>
      <c r="C526" s="110" t="s">
        <v>4071</v>
      </c>
      <c r="D526" s="110" t="s">
        <v>4070</v>
      </c>
      <c r="E526" s="110" t="s">
        <v>181</v>
      </c>
      <c r="F526" s="110" t="s">
        <v>4069</v>
      </c>
      <c r="G526" s="110" t="s">
        <v>128</v>
      </c>
      <c r="H526" s="110" t="s">
        <v>4068</v>
      </c>
      <c r="I526" s="114" t="s">
        <v>528</v>
      </c>
      <c r="J526" s="111" t="s">
        <v>4067</v>
      </c>
      <c r="K526" s="110" t="s">
        <v>57</v>
      </c>
      <c r="L526" s="110" t="s">
        <v>528</v>
      </c>
      <c r="M526" s="110" t="s">
        <v>173</v>
      </c>
      <c r="N526" s="110" t="s">
        <v>531</v>
      </c>
    </row>
    <row r="527" spans="1:14" ht="46.5" customHeight="1" x14ac:dyDescent="0.2">
      <c r="A527" s="113">
        <v>42130</v>
      </c>
      <c r="B527" s="110" t="s">
        <v>4066</v>
      </c>
      <c r="C527" s="110" t="s">
        <v>4065</v>
      </c>
      <c r="D527" s="110" t="s">
        <v>4064</v>
      </c>
      <c r="E527" s="110" t="s">
        <v>175</v>
      </c>
      <c r="F527" s="110" t="s">
        <v>4063</v>
      </c>
      <c r="G527" s="110" t="s">
        <v>14</v>
      </c>
      <c r="H527" s="110" t="s">
        <v>4062</v>
      </c>
      <c r="I527" s="114" t="s">
        <v>528</v>
      </c>
      <c r="J527" s="111" t="s">
        <v>4061</v>
      </c>
      <c r="K527" s="110" t="s">
        <v>57</v>
      </c>
      <c r="L527" s="110" t="s">
        <v>445</v>
      </c>
      <c r="M527" s="110" t="s">
        <v>173</v>
      </c>
      <c r="N527" s="110" t="s">
        <v>526</v>
      </c>
    </row>
    <row r="528" spans="1:14" ht="46.5" customHeight="1" x14ac:dyDescent="0.2">
      <c r="A528" s="113">
        <v>42114</v>
      </c>
      <c r="B528" s="110" t="s">
        <v>4060</v>
      </c>
      <c r="C528" s="110" t="s">
        <v>189</v>
      </c>
      <c r="D528" s="110" t="s">
        <v>4059</v>
      </c>
      <c r="E528" s="110" t="s">
        <v>190</v>
      </c>
      <c r="F528" s="110" t="s">
        <v>159</v>
      </c>
      <c r="G528" s="110" t="s">
        <v>159</v>
      </c>
      <c r="H528" s="110" t="s">
        <v>528</v>
      </c>
      <c r="I528" s="112">
        <v>93.247</v>
      </c>
      <c r="J528" s="111" t="s">
        <v>4058</v>
      </c>
      <c r="K528" s="110" t="s">
        <v>57</v>
      </c>
      <c r="L528" s="110" t="s">
        <v>3418</v>
      </c>
      <c r="M528" s="110" t="s">
        <v>173</v>
      </c>
      <c r="N528" s="110" t="s">
        <v>526</v>
      </c>
    </row>
    <row r="529" spans="1:14" ht="46.5" customHeight="1" x14ac:dyDescent="0.2">
      <c r="A529" s="113">
        <v>42124</v>
      </c>
      <c r="B529" s="110" t="s">
        <v>4057</v>
      </c>
      <c r="C529" s="110" t="s">
        <v>634</v>
      </c>
      <c r="D529" s="110" t="s">
        <v>528</v>
      </c>
      <c r="E529" s="110" t="s">
        <v>273</v>
      </c>
      <c r="F529" s="110" t="s">
        <v>510</v>
      </c>
      <c r="G529" s="110" t="s">
        <v>510</v>
      </c>
      <c r="H529" s="110" t="s">
        <v>2256</v>
      </c>
      <c r="I529" s="114" t="s">
        <v>528</v>
      </c>
      <c r="J529" s="111" t="s">
        <v>4056</v>
      </c>
      <c r="K529" s="110" t="s">
        <v>53</v>
      </c>
      <c r="L529" s="110" t="s">
        <v>34</v>
      </c>
      <c r="M529" s="110" t="s">
        <v>173</v>
      </c>
      <c r="N529" s="110" t="s">
        <v>531</v>
      </c>
    </row>
    <row r="530" spans="1:14" ht="46.5" customHeight="1" x14ac:dyDescent="0.2">
      <c r="A530" s="113">
        <v>42160</v>
      </c>
      <c r="B530" s="110" t="s">
        <v>4055</v>
      </c>
      <c r="C530" s="110" t="s">
        <v>4051</v>
      </c>
      <c r="D530" s="110" t="s">
        <v>4054</v>
      </c>
      <c r="E530" s="110" t="s">
        <v>277</v>
      </c>
      <c r="F530" s="110" t="s">
        <v>30</v>
      </c>
      <c r="G530" s="110" t="s">
        <v>30</v>
      </c>
      <c r="H530" s="110" t="s">
        <v>221</v>
      </c>
      <c r="I530" s="114" t="s">
        <v>528</v>
      </c>
      <c r="J530" s="111" t="s">
        <v>4053</v>
      </c>
      <c r="K530" s="110" t="s">
        <v>57</v>
      </c>
      <c r="L530" s="111" t="s">
        <v>4048</v>
      </c>
      <c r="M530" s="110" t="s">
        <v>173</v>
      </c>
      <c r="N530" s="110" t="s">
        <v>526</v>
      </c>
    </row>
    <row r="531" spans="1:14" ht="46.5" customHeight="1" x14ac:dyDescent="0.2">
      <c r="A531" s="113">
        <v>42160</v>
      </c>
      <c r="B531" s="110" t="s">
        <v>4052</v>
      </c>
      <c r="C531" s="110" t="s">
        <v>4051</v>
      </c>
      <c r="D531" s="110" t="s">
        <v>4050</v>
      </c>
      <c r="E531" s="110" t="s">
        <v>277</v>
      </c>
      <c r="F531" s="110" t="s">
        <v>30</v>
      </c>
      <c r="G531" s="110" t="s">
        <v>30</v>
      </c>
      <c r="H531" s="110" t="s">
        <v>221</v>
      </c>
      <c r="I531" s="112">
        <v>391.61200000000002</v>
      </c>
      <c r="J531" s="111" t="s">
        <v>4049</v>
      </c>
      <c r="K531" s="110" t="s">
        <v>57</v>
      </c>
      <c r="L531" s="111" t="s">
        <v>4048</v>
      </c>
      <c r="M531" s="110" t="s">
        <v>173</v>
      </c>
      <c r="N531" s="110" t="s">
        <v>526</v>
      </c>
    </row>
    <row r="532" spans="1:14" ht="46.5" customHeight="1" x14ac:dyDescent="0.2">
      <c r="A532" s="113">
        <v>42185</v>
      </c>
      <c r="B532" s="110" t="s">
        <v>4047</v>
      </c>
      <c r="C532" s="110" t="s">
        <v>285</v>
      </c>
      <c r="D532" s="110" t="s">
        <v>4046</v>
      </c>
      <c r="E532" s="110" t="s">
        <v>277</v>
      </c>
      <c r="F532" s="110" t="s">
        <v>4045</v>
      </c>
      <c r="G532" s="110" t="s">
        <v>16</v>
      </c>
      <c r="H532" s="110" t="s">
        <v>528</v>
      </c>
      <c r="I532" s="112">
        <v>164</v>
      </c>
      <c r="J532" s="111" t="s">
        <v>4044</v>
      </c>
      <c r="K532" s="110" t="s">
        <v>57</v>
      </c>
      <c r="L532" s="110" t="s">
        <v>32</v>
      </c>
      <c r="M532" s="110" t="s">
        <v>173</v>
      </c>
      <c r="N532" s="110" t="s">
        <v>531</v>
      </c>
    </row>
    <row r="533" spans="1:14" ht="46.5" customHeight="1" x14ac:dyDescent="0.2">
      <c r="A533" s="113">
        <v>42124</v>
      </c>
      <c r="B533" s="110" t="s">
        <v>4043</v>
      </c>
      <c r="C533" s="110" t="s">
        <v>3998</v>
      </c>
      <c r="D533" s="110" t="s">
        <v>4042</v>
      </c>
      <c r="E533" s="110" t="s">
        <v>190</v>
      </c>
      <c r="F533" s="110" t="s">
        <v>4041</v>
      </c>
      <c r="G533" s="110" t="s">
        <v>4041</v>
      </c>
      <c r="H533" s="110" t="s">
        <v>4040</v>
      </c>
      <c r="I533" s="112">
        <v>348.81599999999997</v>
      </c>
      <c r="J533" s="111" t="s">
        <v>4039</v>
      </c>
      <c r="K533" s="110" t="s">
        <v>57</v>
      </c>
      <c r="L533" s="110" t="s">
        <v>4038</v>
      </c>
      <c r="M533" s="110" t="s">
        <v>173</v>
      </c>
      <c r="N533" s="110" t="s">
        <v>531</v>
      </c>
    </row>
    <row r="534" spans="1:14" ht="46.5" customHeight="1" x14ac:dyDescent="0.2">
      <c r="A534" s="113">
        <v>42096</v>
      </c>
      <c r="B534" s="110" t="s">
        <v>4037</v>
      </c>
      <c r="C534" s="110" t="s">
        <v>3544</v>
      </c>
      <c r="D534" s="110" t="s">
        <v>4036</v>
      </c>
      <c r="E534" s="110" t="s">
        <v>193</v>
      </c>
      <c r="F534" s="110" t="s">
        <v>4035</v>
      </c>
      <c r="G534" s="110" t="s">
        <v>612</v>
      </c>
      <c r="H534" s="110" t="s">
        <v>4034</v>
      </c>
      <c r="I534" s="114" t="s">
        <v>528</v>
      </c>
      <c r="J534" s="111" t="s">
        <v>4033</v>
      </c>
      <c r="K534" s="110" t="s">
        <v>57</v>
      </c>
      <c r="L534" s="110" t="s">
        <v>528</v>
      </c>
      <c r="M534" s="110" t="s">
        <v>173</v>
      </c>
      <c r="N534" s="110" t="s">
        <v>531</v>
      </c>
    </row>
    <row r="535" spans="1:14" ht="46.5" customHeight="1" x14ac:dyDescent="0.2">
      <c r="A535" s="113">
        <v>42109</v>
      </c>
      <c r="B535" s="110" t="s">
        <v>4032</v>
      </c>
      <c r="C535" s="110" t="s">
        <v>289</v>
      </c>
      <c r="D535" s="110" t="s">
        <v>528</v>
      </c>
      <c r="E535" s="110" t="s">
        <v>186</v>
      </c>
      <c r="F535" s="110" t="s">
        <v>16</v>
      </c>
      <c r="G535" s="110" t="s">
        <v>16</v>
      </c>
      <c r="H535" s="110" t="s">
        <v>210</v>
      </c>
      <c r="I535" s="112">
        <v>396.72699999999998</v>
      </c>
      <c r="J535" s="111" t="s">
        <v>4031</v>
      </c>
      <c r="K535" s="110" t="s">
        <v>57</v>
      </c>
      <c r="L535" s="110" t="s">
        <v>1371</v>
      </c>
      <c r="M535" s="110" t="s">
        <v>173</v>
      </c>
      <c r="N535" s="110" t="s">
        <v>526</v>
      </c>
    </row>
    <row r="536" spans="1:14" ht="46.5" customHeight="1" x14ac:dyDescent="0.2">
      <c r="A536" s="113">
        <v>42095</v>
      </c>
      <c r="B536" s="110" t="s">
        <v>4030</v>
      </c>
      <c r="C536" s="110" t="s">
        <v>4029</v>
      </c>
      <c r="D536" s="110" t="s">
        <v>528</v>
      </c>
      <c r="E536" s="110" t="s">
        <v>273</v>
      </c>
      <c r="F536" s="110" t="s">
        <v>572</v>
      </c>
      <c r="G536" s="110" t="s">
        <v>487</v>
      </c>
      <c r="H536" s="110" t="s">
        <v>571</v>
      </c>
      <c r="I536" s="114" t="s">
        <v>528</v>
      </c>
      <c r="J536" s="111" t="s">
        <v>4028</v>
      </c>
      <c r="K536" s="110" t="s">
        <v>53</v>
      </c>
      <c r="L536" s="110" t="s">
        <v>4027</v>
      </c>
      <c r="M536" s="110" t="s">
        <v>173</v>
      </c>
      <c r="N536" s="110" t="s">
        <v>526</v>
      </c>
    </row>
    <row r="537" spans="1:14" ht="46.5" customHeight="1" x14ac:dyDescent="0.2">
      <c r="A537" s="113">
        <v>42101</v>
      </c>
      <c r="B537" s="110" t="s">
        <v>4026</v>
      </c>
      <c r="C537" s="110" t="s">
        <v>4025</v>
      </c>
      <c r="D537" s="110" t="s">
        <v>4024</v>
      </c>
      <c r="E537" s="110" t="s">
        <v>273</v>
      </c>
      <c r="F537" s="110" t="s">
        <v>4023</v>
      </c>
      <c r="G537" s="110" t="s">
        <v>4022</v>
      </c>
      <c r="H537" s="110" t="s">
        <v>528</v>
      </c>
      <c r="I537" s="112">
        <v>2.0640000000000001</v>
      </c>
      <c r="J537" s="111" t="s">
        <v>4021</v>
      </c>
      <c r="K537" s="110" t="s">
        <v>53</v>
      </c>
      <c r="L537" s="110" t="s">
        <v>528</v>
      </c>
      <c r="M537" s="110" t="s">
        <v>173</v>
      </c>
      <c r="N537" s="110" t="s">
        <v>526</v>
      </c>
    </row>
  </sheetData>
  <pageMargins left="0.75" right="0.75" top="1" bottom="1" header="0.5" footer="0.5"/>
  <pageSetup paperSize="0" fitToWidth="0" fitToHeight="0" orientation="portrait" horizontalDpi="0" verticalDpi="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T97"/>
  <sheetViews>
    <sheetView zoomScale="80" zoomScaleNormal="80" workbookViewId="0">
      <selection activeCell="Q10" sqref="Q10"/>
    </sheetView>
  </sheetViews>
  <sheetFormatPr defaultRowHeight="51.75" customHeight="1" x14ac:dyDescent="0.2"/>
  <cols>
    <col min="1" max="256" width="11.5703125" style="116" customWidth="1"/>
    <col min="257" max="16384" width="9.140625" style="116"/>
  </cols>
  <sheetData>
    <row r="1" spans="1:20" ht="51.75" customHeight="1" x14ac:dyDescent="0.2">
      <c r="A1" s="123" t="s">
        <v>592</v>
      </c>
      <c r="B1" s="123" t="s">
        <v>162</v>
      </c>
      <c r="C1" s="123" t="s">
        <v>163</v>
      </c>
      <c r="D1" s="123" t="s">
        <v>170</v>
      </c>
      <c r="E1" s="123" t="s">
        <v>165</v>
      </c>
      <c r="F1" s="123" t="s">
        <v>166</v>
      </c>
      <c r="G1" s="123" t="s">
        <v>168</v>
      </c>
      <c r="H1" s="123" t="s">
        <v>169</v>
      </c>
      <c r="I1" s="123" t="s">
        <v>867</v>
      </c>
      <c r="J1" s="123" t="s">
        <v>866</v>
      </c>
      <c r="K1" s="123" t="s">
        <v>746</v>
      </c>
      <c r="L1" s="123" t="s">
        <v>107</v>
      </c>
      <c r="M1" s="123" t="s">
        <v>591</v>
      </c>
      <c r="N1" s="123" t="s">
        <v>590</v>
      </c>
      <c r="O1" s="123" t="s">
        <v>589</v>
      </c>
      <c r="P1" s="123" t="s">
        <v>167</v>
      </c>
      <c r="Q1" s="123" t="s">
        <v>588</v>
      </c>
      <c r="R1" s="123" t="s">
        <v>587</v>
      </c>
      <c r="S1" s="123" t="s">
        <v>586</v>
      </c>
      <c r="T1" s="123" t="s">
        <v>171</v>
      </c>
    </row>
    <row r="2" spans="1:20" ht="51.75" customHeight="1" x14ac:dyDescent="0.2">
      <c r="A2" s="120">
        <v>42524</v>
      </c>
      <c r="B2" s="117" t="s">
        <v>2381</v>
      </c>
      <c r="C2" s="117" t="s">
        <v>739</v>
      </c>
      <c r="D2" s="117" t="s">
        <v>53</v>
      </c>
      <c r="E2" s="117" t="s">
        <v>339</v>
      </c>
      <c r="F2" s="117" t="s">
        <v>339</v>
      </c>
      <c r="G2" s="122">
        <v>4292.7290000000003</v>
      </c>
      <c r="H2" s="118" t="s">
        <v>6660</v>
      </c>
      <c r="I2" s="117" t="s">
        <v>528</v>
      </c>
      <c r="J2" s="117" t="s">
        <v>530</v>
      </c>
      <c r="K2" s="117" t="s">
        <v>528</v>
      </c>
      <c r="L2" s="117" t="s">
        <v>141</v>
      </c>
      <c r="M2" s="118" t="s">
        <v>6805</v>
      </c>
      <c r="N2" s="117" t="s">
        <v>528</v>
      </c>
      <c r="O2" s="117" t="s">
        <v>530</v>
      </c>
      <c r="P2" s="117" t="s">
        <v>1453</v>
      </c>
      <c r="Q2" s="118" t="s">
        <v>6659</v>
      </c>
      <c r="R2" s="118" t="s">
        <v>6658</v>
      </c>
      <c r="S2" s="117" t="s">
        <v>528</v>
      </c>
      <c r="T2" s="117" t="s">
        <v>527</v>
      </c>
    </row>
    <row r="3" spans="1:20" ht="51.75" customHeight="1" x14ac:dyDescent="0.2">
      <c r="A3" s="120">
        <v>42513</v>
      </c>
      <c r="B3" s="117" t="s">
        <v>2382</v>
      </c>
      <c r="C3" s="117" t="s">
        <v>6657</v>
      </c>
      <c r="D3" s="117" t="s">
        <v>57</v>
      </c>
      <c r="E3" s="117" t="s">
        <v>2391</v>
      </c>
      <c r="F3" s="117" t="s">
        <v>2391</v>
      </c>
      <c r="G3" s="122">
        <v>3153.6289999999999</v>
      </c>
      <c r="H3" s="118" t="s">
        <v>6656</v>
      </c>
      <c r="I3" s="117" t="s">
        <v>528</v>
      </c>
      <c r="J3" s="117" t="s">
        <v>530</v>
      </c>
      <c r="K3" s="117" t="s">
        <v>6655</v>
      </c>
      <c r="L3" s="118" t="s">
        <v>858</v>
      </c>
      <c r="M3" s="118" t="s">
        <v>6654</v>
      </c>
      <c r="N3" s="117" t="s">
        <v>528</v>
      </c>
      <c r="O3" s="117" t="s">
        <v>530</v>
      </c>
      <c r="P3" s="117" t="s">
        <v>6653</v>
      </c>
      <c r="Q3" s="118" t="s">
        <v>6652</v>
      </c>
      <c r="R3" s="118" t="s">
        <v>6651</v>
      </c>
      <c r="S3" s="117" t="s">
        <v>528</v>
      </c>
      <c r="T3" s="117" t="s">
        <v>527</v>
      </c>
    </row>
    <row r="4" spans="1:20" ht="51.75" customHeight="1" x14ac:dyDescent="0.2">
      <c r="A4" s="120">
        <v>42523</v>
      </c>
      <c r="B4" s="117" t="s">
        <v>2383</v>
      </c>
      <c r="C4" s="117" t="s">
        <v>6650</v>
      </c>
      <c r="D4" s="117" t="s">
        <v>60</v>
      </c>
      <c r="E4" s="117" t="s">
        <v>13</v>
      </c>
      <c r="F4" s="117" t="s">
        <v>13</v>
      </c>
      <c r="G4" s="122">
        <v>2573.3519999999999</v>
      </c>
      <c r="H4" s="118" t="s">
        <v>6649</v>
      </c>
      <c r="I4" s="117" t="s">
        <v>528</v>
      </c>
      <c r="J4" s="117" t="s">
        <v>530</v>
      </c>
      <c r="K4" s="117" t="s">
        <v>6648</v>
      </c>
      <c r="L4" s="117" t="s">
        <v>31</v>
      </c>
      <c r="M4" s="118" t="s">
        <v>6647</v>
      </c>
      <c r="N4" s="117" t="s">
        <v>528</v>
      </c>
      <c r="O4" s="117" t="s">
        <v>530</v>
      </c>
      <c r="P4" s="117" t="s">
        <v>328</v>
      </c>
      <c r="Q4" s="118" t="s">
        <v>6646</v>
      </c>
      <c r="R4" s="117" t="s">
        <v>537</v>
      </c>
      <c r="S4" s="117" t="s">
        <v>528</v>
      </c>
      <c r="T4" s="117" t="s">
        <v>527</v>
      </c>
    </row>
    <row r="5" spans="1:20" ht="51.75" customHeight="1" x14ac:dyDescent="0.2">
      <c r="A5" s="120">
        <v>42534</v>
      </c>
      <c r="B5" s="117" t="s">
        <v>6662</v>
      </c>
      <c r="C5" s="117" t="s">
        <v>6804</v>
      </c>
      <c r="D5" s="117" t="s">
        <v>55</v>
      </c>
      <c r="E5" s="117" t="s">
        <v>6663</v>
      </c>
      <c r="F5" s="117" t="s">
        <v>6663</v>
      </c>
      <c r="G5" s="122">
        <v>2400</v>
      </c>
      <c r="H5" s="118" t="s">
        <v>6803</v>
      </c>
      <c r="I5" s="117" t="s">
        <v>528</v>
      </c>
      <c r="J5" s="117" t="s">
        <v>530</v>
      </c>
      <c r="K5" s="117" t="s">
        <v>6802</v>
      </c>
      <c r="L5" s="117" t="s">
        <v>34</v>
      </c>
      <c r="M5" s="117" t="s">
        <v>6801</v>
      </c>
      <c r="N5" s="117" t="s">
        <v>6800</v>
      </c>
      <c r="O5" s="117" t="s">
        <v>530</v>
      </c>
      <c r="P5" s="117" t="s">
        <v>6799</v>
      </c>
      <c r="Q5" s="117" t="s">
        <v>548</v>
      </c>
      <c r="R5" s="117" t="s">
        <v>6798</v>
      </c>
      <c r="S5" s="117" t="s">
        <v>528</v>
      </c>
      <c r="T5" s="117" t="s">
        <v>527</v>
      </c>
    </row>
    <row r="6" spans="1:20" ht="51.75" customHeight="1" x14ac:dyDescent="0.2">
      <c r="A6" s="120">
        <v>42487</v>
      </c>
      <c r="B6" s="117" t="s">
        <v>2384</v>
      </c>
      <c r="C6" s="117" t="s">
        <v>6645</v>
      </c>
      <c r="D6" s="117" t="s">
        <v>56</v>
      </c>
      <c r="E6" s="117" t="s">
        <v>522</v>
      </c>
      <c r="F6" s="117" t="s">
        <v>522</v>
      </c>
      <c r="G6" s="122">
        <v>1998.741</v>
      </c>
      <c r="H6" s="118" t="s">
        <v>6644</v>
      </c>
      <c r="I6" s="117" t="s">
        <v>528</v>
      </c>
      <c r="J6" s="117" t="s">
        <v>530</v>
      </c>
      <c r="K6" s="117" t="s">
        <v>6643</v>
      </c>
      <c r="L6" s="118" t="s">
        <v>6642</v>
      </c>
      <c r="M6" s="118" t="s">
        <v>6641</v>
      </c>
      <c r="N6" s="117" t="s">
        <v>528</v>
      </c>
      <c r="O6" s="117" t="s">
        <v>530</v>
      </c>
      <c r="P6" s="117" t="s">
        <v>6640</v>
      </c>
      <c r="Q6" s="118" t="s">
        <v>6639</v>
      </c>
      <c r="R6" s="117" t="s">
        <v>529</v>
      </c>
      <c r="S6" s="117" t="s">
        <v>528</v>
      </c>
      <c r="T6" s="117" t="s">
        <v>527</v>
      </c>
    </row>
    <row r="7" spans="1:20" ht="51.75" customHeight="1" x14ac:dyDescent="0.2">
      <c r="A7" s="120">
        <v>42521</v>
      </c>
      <c r="B7" s="117" t="s">
        <v>2385</v>
      </c>
      <c r="C7" s="117" t="s">
        <v>196</v>
      </c>
      <c r="D7" s="117" t="s">
        <v>60</v>
      </c>
      <c r="E7" s="117" t="s">
        <v>29</v>
      </c>
      <c r="F7" s="117" t="s">
        <v>29</v>
      </c>
      <c r="G7" s="122">
        <v>1559.63</v>
      </c>
      <c r="H7" s="118" t="s">
        <v>6638</v>
      </c>
      <c r="I7" s="117" t="s">
        <v>528</v>
      </c>
      <c r="J7" s="117" t="s">
        <v>530</v>
      </c>
      <c r="K7" s="117" t="s">
        <v>6637</v>
      </c>
      <c r="L7" s="117" t="s">
        <v>31</v>
      </c>
      <c r="M7" s="117" t="s">
        <v>841</v>
      </c>
      <c r="N7" s="117" t="s">
        <v>528</v>
      </c>
      <c r="O7" s="117" t="s">
        <v>530</v>
      </c>
      <c r="P7" s="117" t="s">
        <v>184</v>
      </c>
      <c r="Q7" s="117" t="s">
        <v>528</v>
      </c>
      <c r="R7" s="117" t="s">
        <v>537</v>
      </c>
      <c r="S7" s="117" t="s">
        <v>528</v>
      </c>
      <c r="T7" s="117" t="s">
        <v>527</v>
      </c>
    </row>
    <row r="8" spans="1:20" ht="51.75" customHeight="1" x14ac:dyDescent="0.2">
      <c r="A8" s="120">
        <v>42478</v>
      </c>
      <c r="B8" s="117" t="s">
        <v>2386</v>
      </c>
      <c r="C8" s="117" t="s">
        <v>196</v>
      </c>
      <c r="D8" s="117" t="s">
        <v>60</v>
      </c>
      <c r="E8" s="117" t="s">
        <v>29</v>
      </c>
      <c r="F8" s="117" t="s">
        <v>29</v>
      </c>
      <c r="G8" s="122">
        <v>1446.9580000000001</v>
      </c>
      <c r="H8" s="118" t="s">
        <v>6636</v>
      </c>
      <c r="I8" s="117" t="s">
        <v>528</v>
      </c>
      <c r="J8" s="117" t="s">
        <v>530</v>
      </c>
      <c r="K8" s="117" t="s">
        <v>6635</v>
      </c>
      <c r="L8" s="117" t="s">
        <v>31</v>
      </c>
      <c r="M8" s="117" t="s">
        <v>841</v>
      </c>
      <c r="N8" s="117" t="s">
        <v>528</v>
      </c>
      <c r="O8" s="117" t="s">
        <v>530</v>
      </c>
      <c r="P8" s="117" t="s">
        <v>184</v>
      </c>
      <c r="Q8" s="117" t="s">
        <v>528</v>
      </c>
      <c r="R8" s="117" t="s">
        <v>537</v>
      </c>
      <c r="S8" s="117" t="s">
        <v>528</v>
      </c>
      <c r="T8" s="117" t="s">
        <v>527</v>
      </c>
    </row>
    <row r="9" spans="1:20" ht="51.75" customHeight="1" x14ac:dyDescent="0.2">
      <c r="A9" s="120">
        <v>42492</v>
      </c>
      <c r="B9" s="117" t="s">
        <v>2387</v>
      </c>
      <c r="C9" s="117" t="s">
        <v>6634</v>
      </c>
      <c r="D9" s="117" t="s">
        <v>60</v>
      </c>
      <c r="E9" s="117" t="s">
        <v>2392</v>
      </c>
      <c r="F9" s="117" t="s">
        <v>2392</v>
      </c>
      <c r="G9" s="122">
        <v>1186.654</v>
      </c>
      <c r="H9" s="118" t="s">
        <v>6633</v>
      </c>
      <c r="I9" s="117" t="s">
        <v>528</v>
      </c>
      <c r="J9" s="121">
        <v>3902891371</v>
      </c>
      <c r="K9" s="117" t="s">
        <v>6632</v>
      </c>
      <c r="L9" s="117" t="s">
        <v>388</v>
      </c>
      <c r="M9" s="117" t="s">
        <v>6631</v>
      </c>
      <c r="N9" s="117" t="s">
        <v>528</v>
      </c>
      <c r="O9" s="121">
        <v>44</v>
      </c>
      <c r="P9" s="117" t="s">
        <v>528</v>
      </c>
      <c r="Q9" s="117" t="s">
        <v>6630</v>
      </c>
      <c r="R9" s="118" t="s">
        <v>6629</v>
      </c>
      <c r="S9" s="117" t="s">
        <v>528</v>
      </c>
      <c r="T9" s="117" t="s">
        <v>527</v>
      </c>
    </row>
    <row r="10" spans="1:20" ht="51.75" customHeight="1" x14ac:dyDescent="0.2">
      <c r="A10" s="120">
        <v>42537</v>
      </c>
      <c r="B10" s="117" t="s">
        <v>6664</v>
      </c>
      <c r="C10" s="117" t="s">
        <v>6797</v>
      </c>
      <c r="D10" s="117" t="s">
        <v>58</v>
      </c>
      <c r="E10" s="117" t="s">
        <v>3905</v>
      </c>
      <c r="F10" s="117" t="s">
        <v>425</v>
      </c>
      <c r="G10" s="122">
        <v>850.65700000000004</v>
      </c>
      <c r="H10" s="118" t="s">
        <v>6796</v>
      </c>
      <c r="I10" s="117" t="s">
        <v>528</v>
      </c>
      <c r="J10" s="117" t="s">
        <v>6795</v>
      </c>
      <c r="K10" s="117" t="s">
        <v>6794</v>
      </c>
      <c r="L10" s="117" t="s">
        <v>6793</v>
      </c>
      <c r="M10" s="117" t="s">
        <v>582</v>
      </c>
      <c r="N10" s="117" t="s">
        <v>528</v>
      </c>
      <c r="O10" s="117" t="s">
        <v>530</v>
      </c>
      <c r="P10" s="117" t="s">
        <v>3904</v>
      </c>
      <c r="Q10" s="118" t="s">
        <v>6792</v>
      </c>
      <c r="R10" s="118" t="s">
        <v>6791</v>
      </c>
      <c r="S10" s="117" t="s">
        <v>528</v>
      </c>
      <c r="T10" s="117" t="s">
        <v>527</v>
      </c>
    </row>
    <row r="11" spans="1:20" ht="51.75" customHeight="1" x14ac:dyDescent="0.2">
      <c r="A11" s="120">
        <v>42463</v>
      </c>
      <c r="B11" s="117" t="s">
        <v>2388</v>
      </c>
      <c r="C11" s="117" t="s">
        <v>6628</v>
      </c>
      <c r="D11" s="117" t="s">
        <v>60</v>
      </c>
      <c r="E11" s="117" t="s">
        <v>6790</v>
      </c>
      <c r="F11" s="117" t="s">
        <v>16</v>
      </c>
      <c r="G11" s="122">
        <v>823.66600000000005</v>
      </c>
      <c r="H11" s="118" t="s">
        <v>6789</v>
      </c>
      <c r="I11" s="117" t="s">
        <v>528</v>
      </c>
      <c r="J11" s="121">
        <v>918040040404</v>
      </c>
      <c r="K11" s="117" t="s">
        <v>6627</v>
      </c>
      <c r="L11" s="117" t="s">
        <v>141</v>
      </c>
      <c r="M11" s="118" t="s">
        <v>6626</v>
      </c>
      <c r="N11" s="117" t="s">
        <v>528</v>
      </c>
      <c r="O11" s="121">
        <v>65</v>
      </c>
      <c r="P11" s="117" t="s">
        <v>528</v>
      </c>
      <c r="Q11" s="117" t="s">
        <v>528</v>
      </c>
      <c r="R11" s="117" t="s">
        <v>537</v>
      </c>
      <c r="S11" s="117" t="s">
        <v>528</v>
      </c>
      <c r="T11" s="117" t="s">
        <v>527</v>
      </c>
    </row>
    <row r="12" spans="1:20" ht="51.75" customHeight="1" x14ac:dyDescent="0.2">
      <c r="A12" s="120">
        <v>42513</v>
      </c>
      <c r="B12" s="117" t="s">
        <v>2389</v>
      </c>
      <c r="C12" s="117" t="s">
        <v>196</v>
      </c>
      <c r="D12" s="117" t="s">
        <v>58</v>
      </c>
      <c r="E12" s="117" t="s">
        <v>597</v>
      </c>
      <c r="F12" s="117" t="s">
        <v>597</v>
      </c>
      <c r="G12" s="122">
        <v>612.97699999999998</v>
      </c>
      <c r="H12" s="118" t="s">
        <v>6625</v>
      </c>
      <c r="I12" s="117" t="s">
        <v>528</v>
      </c>
      <c r="J12" s="117" t="s">
        <v>530</v>
      </c>
      <c r="K12" s="117" t="s">
        <v>6624</v>
      </c>
      <c r="L12" s="117" t="s">
        <v>34</v>
      </c>
      <c r="M12" s="118" t="s">
        <v>6623</v>
      </c>
      <c r="N12" s="117" t="s">
        <v>528</v>
      </c>
      <c r="O12" s="117" t="s">
        <v>530</v>
      </c>
      <c r="P12" s="117" t="s">
        <v>744</v>
      </c>
      <c r="Q12" s="117" t="s">
        <v>6622</v>
      </c>
      <c r="R12" s="117" t="s">
        <v>6621</v>
      </c>
      <c r="S12" s="117" t="s">
        <v>528</v>
      </c>
      <c r="T12" s="117" t="s">
        <v>527</v>
      </c>
    </row>
    <row r="13" spans="1:20" ht="51.75" customHeight="1" x14ac:dyDescent="0.2">
      <c r="A13" s="120">
        <v>42478</v>
      </c>
      <c r="B13" s="117" t="s">
        <v>2390</v>
      </c>
      <c r="C13" s="117" t="s">
        <v>6620</v>
      </c>
      <c r="D13" s="117" t="s">
        <v>60</v>
      </c>
      <c r="E13" s="117" t="s">
        <v>159</v>
      </c>
      <c r="F13" s="117" t="s">
        <v>159</v>
      </c>
      <c r="G13" s="122">
        <v>492.01100000000002</v>
      </c>
      <c r="H13" s="118" t="s">
        <v>6619</v>
      </c>
      <c r="I13" s="117" t="s">
        <v>528</v>
      </c>
      <c r="J13" s="121">
        <v>33426295000</v>
      </c>
      <c r="K13" s="117" t="s">
        <v>6618</v>
      </c>
      <c r="L13" s="117" t="s">
        <v>6617</v>
      </c>
      <c r="M13" s="117" t="s">
        <v>6597</v>
      </c>
      <c r="N13" s="117" t="s">
        <v>528</v>
      </c>
      <c r="O13" s="117" t="s">
        <v>528</v>
      </c>
      <c r="P13" s="117" t="s">
        <v>528</v>
      </c>
      <c r="Q13" s="117" t="s">
        <v>528</v>
      </c>
      <c r="R13" s="118" t="s">
        <v>6616</v>
      </c>
      <c r="S13" s="117" t="s">
        <v>528</v>
      </c>
      <c r="T13" s="117" t="s">
        <v>613</v>
      </c>
    </row>
    <row r="14" spans="1:20" ht="51.75" customHeight="1" x14ac:dyDescent="0.2">
      <c r="A14" s="120">
        <v>42514</v>
      </c>
      <c r="B14" s="117" t="s">
        <v>6547</v>
      </c>
      <c r="C14" s="117" t="s">
        <v>6546</v>
      </c>
      <c r="D14" s="117" t="s">
        <v>55</v>
      </c>
      <c r="E14" s="117" t="s">
        <v>159</v>
      </c>
      <c r="F14" s="117" t="s">
        <v>159</v>
      </c>
      <c r="G14" s="122">
        <v>424.82900000000001</v>
      </c>
      <c r="H14" s="118" t="s">
        <v>6545</v>
      </c>
      <c r="I14" s="117" t="s">
        <v>528</v>
      </c>
      <c r="J14" s="117" t="s">
        <v>530</v>
      </c>
      <c r="K14" s="117" t="s">
        <v>6544</v>
      </c>
      <c r="L14" s="117" t="s">
        <v>528</v>
      </c>
      <c r="M14" s="117" t="s">
        <v>528</v>
      </c>
      <c r="N14" s="117" t="s">
        <v>528</v>
      </c>
      <c r="O14" s="117" t="s">
        <v>528</v>
      </c>
      <c r="P14" s="117" t="s">
        <v>528</v>
      </c>
      <c r="Q14" s="117" t="s">
        <v>528</v>
      </c>
      <c r="R14" s="117" t="s">
        <v>528</v>
      </c>
      <c r="S14" s="117" t="s">
        <v>528</v>
      </c>
      <c r="T14" s="117" t="s">
        <v>527</v>
      </c>
    </row>
    <row r="15" spans="1:20" ht="51.75" customHeight="1" x14ac:dyDescent="0.2">
      <c r="A15" s="120">
        <v>42506</v>
      </c>
      <c r="B15" s="117" t="s">
        <v>495</v>
      </c>
      <c r="C15" s="117" t="s">
        <v>6614</v>
      </c>
      <c r="D15" s="117" t="s">
        <v>58</v>
      </c>
      <c r="E15" s="117" t="s">
        <v>17</v>
      </c>
      <c r="F15" s="117" t="s">
        <v>17</v>
      </c>
      <c r="G15" s="122">
        <v>415</v>
      </c>
      <c r="H15" s="118" t="s">
        <v>6613</v>
      </c>
      <c r="I15" s="117" t="s">
        <v>528</v>
      </c>
      <c r="J15" s="117" t="s">
        <v>530</v>
      </c>
      <c r="K15" s="117" t="s">
        <v>6612</v>
      </c>
      <c r="L15" s="117" t="s">
        <v>35</v>
      </c>
      <c r="M15" s="117" t="s">
        <v>6611</v>
      </c>
      <c r="N15" s="117" t="s">
        <v>528</v>
      </c>
      <c r="O15" s="117" t="s">
        <v>530</v>
      </c>
      <c r="P15" s="117" t="s">
        <v>6362</v>
      </c>
      <c r="Q15" s="117" t="s">
        <v>548</v>
      </c>
      <c r="R15" s="117" t="s">
        <v>536</v>
      </c>
      <c r="S15" s="117" t="s">
        <v>528</v>
      </c>
      <c r="T15" s="117" t="s">
        <v>527</v>
      </c>
    </row>
    <row r="16" spans="1:20" ht="51.75" customHeight="1" x14ac:dyDescent="0.2">
      <c r="A16" s="120">
        <v>42478</v>
      </c>
      <c r="B16" s="117" t="s">
        <v>6603</v>
      </c>
      <c r="C16" s="117" t="s">
        <v>6602</v>
      </c>
      <c r="D16" s="117" t="s">
        <v>58</v>
      </c>
      <c r="E16" s="117" t="s">
        <v>6601</v>
      </c>
      <c r="F16" s="117" t="s">
        <v>5883</v>
      </c>
      <c r="G16" s="122">
        <v>404.73200000000003</v>
      </c>
      <c r="H16" s="118" t="s">
        <v>6788</v>
      </c>
      <c r="I16" s="117" t="s">
        <v>528</v>
      </c>
      <c r="J16" s="121">
        <v>44506405405</v>
      </c>
      <c r="K16" s="117" t="s">
        <v>6600</v>
      </c>
      <c r="L16" s="117" t="s">
        <v>6599</v>
      </c>
      <c r="M16" s="117" t="s">
        <v>6787</v>
      </c>
      <c r="N16" s="117" t="s">
        <v>528</v>
      </c>
      <c r="O16" s="121">
        <v>442071012500</v>
      </c>
      <c r="P16" s="117" t="s">
        <v>6598</v>
      </c>
      <c r="Q16" s="117" t="s">
        <v>155</v>
      </c>
      <c r="R16" s="117" t="s">
        <v>6597</v>
      </c>
      <c r="S16" s="117" t="s">
        <v>528</v>
      </c>
      <c r="T16" s="117" t="s">
        <v>527</v>
      </c>
    </row>
    <row r="17" spans="1:20" ht="51.75" customHeight="1" x14ac:dyDescent="0.2">
      <c r="A17" s="120">
        <v>42501</v>
      </c>
      <c r="B17" s="117" t="s">
        <v>6610</v>
      </c>
      <c r="C17" s="117" t="s">
        <v>6609</v>
      </c>
      <c r="D17" s="117" t="s">
        <v>53</v>
      </c>
      <c r="E17" s="117" t="s">
        <v>6608</v>
      </c>
      <c r="F17" s="117" t="s">
        <v>115</v>
      </c>
      <c r="G17" s="122">
        <v>401.339</v>
      </c>
      <c r="H17" s="118" t="s">
        <v>6607</v>
      </c>
      <c r="I17" s="117" t="s">
        <v>528</v>
      </c>
      <c r="J17" s="121">
        <v>61289128000</v>
      </c>
      <c r="K17" s="117" t="s">
        <v>6606</v>
      </c>
      <c r="L17" s="117" t="s">
        <v>6605</v>
      </c>
      <c r="M17" s="117" t="s">
        <v>6604</v>
      </c>
      <c r="N17" s="117" t="s">
        <v>528</v>
      </c>
      <c r="O17" s="121">
        <v>81</v>
      </c>
      <c r="P17" s="117" t="s">
        <v>528</v>
      </c>
      <c r="Q17" s="117" t="s">
        <v>528</v>
      </c>
      <c r="R17" s="117" t="s">
        <v>6368</v>
      </c>
      <c r="S17" s="117" t="s">
        <v>528</v>
      </c>
      <c r="T17" s="117" t="s">
        <v>613</v>
      </c>
    </row>
    <row r="18" spans="1:20" ht="51.75" customHeight="1" x14ac:dyDescent="0.2">
      <c r="A18" s="120">
        <v>42521</v>
      </c>
      <c r="B18" s="117" t="s">
        <v>6578</v>
      </c>
      <c r="C18" s="117" t="s">
        <v>6577</v>
      </c>
      <c r="D18" s="117" t="s">
        <v>58</v>
      </c>
      <c r="E18" s="117" t="s">
        <v>116</v>
      </c>
      <c r="F18" s="117" t="s">
        <v>116</v>
      </c>
      <c r="G18" s="122">
        <v>375.029</v>
      </c>
      <c r="H18" s="118" t="s">
        <v>6786</v>
      </c>
      <c r="I18" s="117" t="s">
        <v>528</v>
      </c>
      <c r="J18" s="117" t="s">
        <v>530</v>
      </c>
      <c r="K18" s="117" t="s">
        <v>6576</v>
      </c>
      <c r="L18" s="117" t="s">
        <v>32</v>
      </c>
      <c r="M18" s="118" t="s">
        <v>6575</v>
      </c>
      <c r="N18" s="117" t="s">
        <v>528</v>
      </c>
      <c r="O18" s="117" t="s">
        <v>530</v>
      </c>
      <c r="P18" s="117" t="s">
        <v>615</v>
      </c>
      <c r="Q18" s="117" t="s">
        <v>528</v>
      </c>
      <c r="R18" s="117" t="s">
        <v>529</v>
      </c>
      <c r="S18" s="117" t="s">
        <v>528</v>
      </c>
      <c r="T18" s="117" t="s">
        <v>527</v>
      </c>
    </row>
    <row r="19" spans="1:20" ht="51.75" customHeight="1" x14ac:dyDescent="0.2">
      <c r="A19" s="120">
        <v>42474</v>
      </c>
      <c r="B19" s="117" t="s">
        <v>6596</v>
      </c>
      <c r="C19" s="117" t="s">
        <v>6595</v>
      </c>
      <c r="D19" s="117" t="s">
        <v>9</v>
      </c>
      <c r="E19" s="117" t="s">
        <v>6594</v>
      </c>
      <c r="F19" s="117" t="s">
        <v>10</v>
      </c>
      <c r="G19" s="122">
        <v>368.82499999999999</v>
      </c>
      <c r="H19" s="118" t="s">
        <v>6593</v>
      </c>
      <c r="I19" s="117" t="s">
        <v>528</v>
      </c>
      <c r="J19" s="121">
        <v>39295881</v>
      </c>
      <c r="K19" s="117" t="s">
        <v>6592</v>
      </c>
      <c r="L19" s="117" t="s">
        <v>528</v>
      </c>
      <c r="M19" s="118" t="s">
        <v>6591</v>
      </c>
      <c r="N19" s="117" t="s">
        <v>528</v>
      </c>
      <c r="O19" s="121">
        <v>39</v>
      </c>
      <c r="P19" s="117" t="s">
        <v>528</v>
      </c>
      <c r="Q19" s="117" t="s">
        <v>528</v>
      </c>
      <c r="R19" s="117" t="s">
        <v>6590</v>
      </c>
      <c r="S19" s="117" t="s">
        <v>528</v>
      </c>
      <c r="T19" s="117" t="s">
        <v>527</v>
      </c>
    </row>
    <row r="20" spans="1:20" ht="51.75" customHeight="1" x14ac:dyDescent="0.2">
      <c r="A20" s="120">
        <v>42521</v>
      </c>
      <c r="B20" s="117" t="s">
        <v>6589</v>
      </c>
      <c r="C20" s="117" t="s">
        <v>6588</v>
      </c>
      <c r="D20" s="117" t="s">
        <v>60</v>
      </c>
      <c r="E20" s="117" t="s">
        <v>2117</v>
      </c>
      <c r="F20" s="117" t="s">
        <v>110</v>
      </c>
      <c r="G20" s="122">
        <v>336.90899999999999</v>
      </c>
      <c r="H20" s="118" t="s">
        <v>6587</v>
      </c>
      <c r="I20" s="117" t="s">
        <v>528</v>
      </c>
      <c r="J20" s="117" t="s">
        <v>530</v>
      </c>
      <c r="K20" s="117" t="s">
        <v>6586</v>
      </c>
      <c r="L20" s="117" t="s">
        <v>520</v>
      </c>
      <c r="M20" s="117" t="s">
        <v>6585</v>
      </c>
      <c r="N20" s="117" t="s">
        <v>528</v>
      </c>
      <c r="O20" s="117" t="s">
        <v>530</v>
      </c>
      <c r="P20" s="117" t="s">
        <v>2116</v>
      </c>
      <c r="Q20" s="117" t="s">
        <v>528</v>
      </c>
      <c r="R20" s="118" t="s">
        <v>6785</v>
      </c>
      <c r="S20" s="117" t="s">
        <v>528</v>
      </c>
      <c r="T20" s="117" t="s">
        <v>527</v>
      </c>
    </row>
    <row r="21" spans="1:20" ht="51.75" customHeight="1" x14ac:dyDescent="0.2">
      <c r="A21" s="120">
        <v>42488</v>
      </c>
      <c r="B21" s="117" t="s">
        <v>6584</v>
      </c>
      <c r="C21" s="117" t="s">
        <v>189</v>
      </c>
      <c r="D21" s="117" t="s">
        <v>57</v>
      </c>
      <c r="E21" s="117" t="s">
        <v>4043</v>
      </c>
      <c r="F21" s="117" t="s">
        <v>4041</v>
      </c>
      <c r="G21" s="122">
        <v>323.94299999999998</v>
      </c>
      <c r="H21" s="118" t="s">
        <v>6583</v>
      </c>
      <c r="I21" s="117" t="s">
        <v>528</v>
      </c>
      <c r="J21" s="117" t="s">
        <v>530</v>
      </c>
      <c r="K21" s="117" t="s">
        <v>6582</v>
      </c>
      <c r="L21" s="117" t="s">
        <v>6581</v>
      </c>
      <c r="M21" s="117" t="s">
        <v>6580</v>
      </c>
      <c r="N21" s="117" t="s">
        <v>528</v>
      </c>
      <c r="O21" s="117" t="s">
        <v>6579</v>
      </c>
      <c r="P21" s="117" t="s">
        <v>4042</v>
      </c>
      <c r="Q21" s="117" t="s">
        <v>528</v>
      </c>
      <c r="R21" s="117" t="s">
        <v>559</v>
      </c>
      <c r="S21" s="117" t="s">
        <v>528</v>
      </c>
      <c r="T21" s="117" t="s">
        <v>527</v>
      </c>
    </row>
    <row r="22" spans="1:20" ht="51.75" customHeight="1" x14ac:dyDescent="0.2">
      <c r="A22" s="120">
        <v>42513</v>
      </c>
      <c r="B22" s="117" t="s">
        <v>6574</v>
      </c>
      <c r="C22" s="117" t="s">
        <v>324</v>
      </c>
      <c r="D22" s="117" t="s">
        <v>60</v>
      </c>
      <c r="E22" s="117" t="s">
        <v>5056</v>
      </c>
      <c r="F22" s="117" t="s">
        <v>396</v>
      </c>
      <c r="G22" s="122">
        <v>175</v>
      </c>
      <c r="H22" s="118" t="s">
        <v>6573</v>
      </c>
      <c r="I22" s="117" t="s">
        <v>528</v>
      </c>
      <c r="J22" s="117" t="s">
        <v>530</v>
      </c>
      <c r="K22" s="117" t="s">
        <v>6572</v>
      </c>
      <c r="L22" s="117" t="s">
        <v>367</v>
      </c>
      <c r="M22" s="117" t="s">
        <v>6462</v>
      </c>
      <c r="N22" s="117" t="s">
        <v>528</v>
      </c>
      <c r="O22" s="117" t="s">
        <v>530</v>
      </c>
      <c r="P22" s="117" t="s">
        <v>5055</v>
      </c>
      <c r="Q22" s="117" t="s">
        <v>810</v>
      </c>
      <c r="R22" s="117" t="s">
        <v>577</v>
      </c>
      <c r="S22" s="117" t="s">
        <v>528</v>
      </c>
      <c r="T22" s="117" t="s">
        <v>527</v>
      </c>
    </row>
    <row r="23" spans="1:20" ht="51.75" customHeight="1" x14ac:dyDescent="0.2">
      <c r="A23" s="120">
        <v>42492</v>
      </c>
      <c r="B23" s="117" t="s">
        <v>6571</v>
      </c>
      <c r="C23" s="117" t="s">
        <v>639</v>
      </c>
      <c r="D23" s="117" t="s">
        <v>56</v>
      </c>
      <c r="E23" s="117" t="s">
        <v>6570</v>
      </c>
      <c r="F23" s="117" t="s">
        <v>6202</v>
      </c>
      <c r="G23" s="122">
        <v>119.036</v>
      </c>
      <c r="H23" s="118" t="s">
        <v>6569</v>
      </c>
      <c r="I23" s="117" t="s">
        <v>528</v>
      </c>
      <c r="J23" s="117" t="s">
        <v>530</v>
      </c>
      <c r="K23" s="117" t="s">
        <v>6568</v>
      </c>
      <c r="L23" s="117" t="s">
        <v>520</v>
      </c>
      <c r="M23" s="117" t="s">
        <v>543</v>
      </c>
      <c r="N23" s="117" t="s">
        <v>528</v>
      </c>
      <c r="O23" s="117" t="s">
        <v>530</v>
      </c>
      <c r="P23" s="117" t="s">
        <v>6567</v>
      </c>
      <c r="Q23" s="117" t="s">
        <v>528</v>
      </c>
      <c r="R23" s="118" t="s">
        <v>6566</v>
      </c>
      <c r="S23" s="117" t="s">
        <v>528</v>
      </c>
      <c r="T23" s="117" t="s">
        <v>527</v>
      </c>
    </row>
    <row r="24" spans="1:20" ht="51.75" customHeight="1" x14ac:dyDescent="0.2">
      <c r="A24" s="120">
        <v>42534</v>
      </c>
      <c r="B24" s="117" t="s">
        <v>6784</v>
      </c>
      <c r="C24" s="117" t="s">
        <v>6723</v>
      </c>
      <c r="D24" s="117" t="s">
        <v>54</v>
      </c>
      <c r="E24" s="117" t="s">
        <v>6783</v>
      </c>
      <c r="F24" s="117" t="s">
        <v>6782</v>
      </c>
      <c r="G24" s="122">
        <v>115</v>
      </c>
      <c r="H24" s="118" t="s">
        <v>6781</v>
      </c>
      <c r="I24" s="117" t="s">
        <v>528</v>
      </c>
      <c r="J24" s="117" t="s">
        <v>530</v>
      </c>
      <c r="K24" s="117" t="s">
        <v>528</v>
      </c>
      <c r="L24" s="118" t="s">
        <v>6780</v>
      </c>
      <c r="M24" s="118" t="s">
        <v>6401</v>
      </c>
      <c r="N24" s="117" t="s">
        <v>528</v>
      </c>
      <c r="O24" s="117" t="s">
        <v>530</v>
      </c>
      <c r="P24" s="117" t="s">
        <v>528</v>
      </c>
      <c r="Q24" s="117" t="s">
        <v>528</v>
      </c>
      <c r="R24" s="117" t="s">
        <v>6779</v>
      </c>
      <c r="S24" s="117" t="s">
        <v>528</v>
      </c>
      <c r="T24" s="117" t="s">
        <v>527</v>
      </c>
    </row>
    <row r="25" spans="1:20" ht="51.75" customHeight="1" x14ac:dyDescent="0.2">
      <c r="A25" s="120">
        <v>42492</v>
      </c>
      <c r="B25" s="117" t="s">
        <v>6565</v>
      </c>
      <c r="C25" s="117" t="s">
        <v>6564</v>
      </c>
      <c r="D25" s="117" t="s">
        <v>60</v>
      </c>
      <c r="E25" s="117" t="s">
        <v>6563</v>
      </c>
      <c r="F25" s="117" t="s">
        <v>2659</v>
      </c>
      <c r="G25" s="122">
        <v>115</v>
      </c>
      <c r="H25" s="118" t="s">
        <v>6562</v>
      </c>
      <c r="I25" s="117" t="s">
        <v>528</v>
      </c>
      <c r="J25" s="117" t="s">
        <v>530</v>
      </c>
      <c r="K25" s="117" t="s">
        <v>6561</v>
      </c>
      <c r="L25" s="117" t="s">
        <v>538</v>
      </c>
      <c r="M25" s="117" t="s">
        <v>6560</v>
      </c>
      <c r="N25" s="117" t="s">
        <v>528</v>
      </c>
      <c r="O25" s="117" t="s">
        <v>530</v>
      </c>
      <c r="P25" s="117" t="s">
        <v>6559</v>
      </c>
      <c r="Q25" s="117" t="s">
        <v>528</v>
      </c>
      <c r="R25" s="118" t="s">
        <v>6778</v>
      </c>
      <c r="S25" s="118" t="s">
        <v>6777</v>
      </c>
      <c r="T25" s="117" t="s">
        <v>527</v>
      </c>
    </row>
    <row r="26" spans="1:20" ht="51.75" customHeight="1" x14ac:dyDescent="0.2">
      <c r="A26" s="120">
        <v>42535</v>
      </c>
      <c r="B26" s="117" t="s">
        <v>6372</v>
      </c>
      <c r="C26" s="117" t="s">
        <v>6260</v>
      </c>
      <c r="D26" s="117" t="s">
        <v>59</v>
      </c>
      <c r="E26" s="117" t="s">
        <v>6371</v>
      </c>
      <c r="F26" s="117" t="s">
        <v>6370</v>
      </c>
      <c r="G26" s="122">
        <v>92.171000000000006</v>
      </c>
      <c r="H26" s="118" t="s">
        <v>6776</v>
      </c>
      <c r="I26" s="117" t="s">
        <v>528</v>
      </c>
      <c r="J26" s="121">
        <v>61731697000</v>
      </c>
      <c r="K26" s="117" t="s">
        <v>6369</v>
      </c>
      <c r="L26" s="118" t="s">
        <v>6775</v>
      </c>
      <c r="M26" s="117" t="s">
        <v>6368</v>
      </c>
      <c r="N26" s="117" t="s">
        <v>528</v>
      </c>
      <c r="O26" s="117" t="s">
        <v>6367</v>
      </c>
      <c r="P26" s="117" t="s">
        <v>528</v>
      </c>
      <c r="Q26" s="117" t="s">
        <v>528</v>
      </c>
      <c r="R26" s="117" t="s">
        <v>528</v>
      </c>
      <c r="S26" s="117" t="s">
        <v>528</v>
      </c>
      <c r="T26" s="117" t="s">
        <v>527</v>
      </c>
    </row>
    <row r="27" spans="1:20" ht="51.75" customHeight="1" x14ac:dyDescent="0.2">
      <c r="A27" s="120">
        <v>42485</v>
      </c>
      <c r="B27" s="117" t="s">
        <v>6558</v>
      </c>
      <c r="C27" s="117" t="s">
        <v>341</v>
      </c>
      <c r="D27" s="117" t="s">
        <v>60</v>
      </c>
      <c r="E27" s="117" t="s">
        <v>104</v>
      </c>
      <c r="F27" s="117" t="s">
        <v>104</v>
      </c>
      <c r="G27" s="122">
        <v>90</v>
      </c>
      <c r="H27" s="118" t="s">
        <v>6557</v>
      </c>
      <c r="I27" s="117" t="s">
        <v>528</v>
      </c>
      <c r="J27" s="117" t="s">
        <v>6556</v>
      </c>
      <c r="K27" s="117" t="s">
        <v>528</v>
      </c>
      <c r="L27" s="117" t="s">
        <v>504</v>
      </c>
      <c r="M27" s="118" t="s">
        <v>6774</v>
      </c>
      <c r="N27" s="117" t="s">
        <v>528</v>
      </c>
      <c r="O27" s="117" t="s">
        <v>530</v>
      </c>
      <c r="P27" s="117" t="s">
        <v>329</v>
      </c>
      <c r="Q27" s="117" t="s">
        <v>528</v>
      </c>
      <c r="R27" s="117" t="s">
        <v>6555</v>
      </c>
      <c r="S27" s="117" t="s">
        <v>528</v>
      </c>
      <c r="T27" s="117" t="s">
        <v>527</v>
      </c>
    </row>
    <row r="28" spans="1:20" ht="51.75" customHeight="1" x14ac:dyDescent="0.2">
      <c r="A28" s="120">
        <v>42500</v>
      </c>
      <c r="B28" s="117" t="s">
        <v>6554</v>
      </c>
      <c r="C28" s="117" t="s">
        <v>6553</v>
      </c>
      <c r="D28" s="117" t="s">
        <v>55</v>
      </c>
      <c r="E28" s="117" t="s">
        <v>6552</v>
      </c>
      <c r="F28" s="117" t="s">
        <v>6551</v>
      </c>
      <c r="G28" s="122">
        <v>87.707999999999998</v>
      </c>
      <c r="H28" s="118" t="s">
        <v>6550</v>
      </c>
      <c r="I28" s="117" t="s">
        <v>528</v>
      </c>
      <c r="J28" s="121">
        <v>61</v>
      </c>
      <c r="K28" s="117" t="s">
        <v>528</v>
      </c>
      <c r="L28" s="117" t="s">
        <v>528</v>
      </c>
      <c r="M28" s="117" t="s">
        <v>6773</v>
      </c>
      <c r="N28" s="117" t="s">
        <v>528</v>
      </c>
      <c r="O28" s="121">
        <v>61</v>
      </c>
      <c r="P28" s="117" t="s">
        <v>6549</v>
      </c>
      <c r="Q28" s="117" t="s">
        <v>528</v>
      </c>
      <c r="R28" s="117" t="s">
        <v>6548</v>
      </c>
      <c r="S28" s="117" t="s">
        <v>528</v>
      </c>
      <c r="T28" s="117" t="s">
        <v>527</v>
      </c>
    </row>
    <row r="29" spans="1:20" ht="51.75" customHeight="1" x14ac:dyDescent="0.2">
      <c r="A29" s="120">
        <v>42481</v>
      </c>
      <c r="B29" s="117" t="s">
        <v>6772</v>
      </c>
      <c r="C29" s="117" t="s">
        <v>6771</v>
      </c>
      <c r="D29" s="117" t="s">
        <v>57</v>
      </c>
      <c r="E29" s="117" t="s">
        <v>187</v>
      </c>
      <c r="F29" s="117" t="s">
        <v>187</v>
      </c>
      <c r="G29" s="122">
        <v>32.768000000000001</v>
      </c>
      <c r="H29" s="118" t="s">
        <v>6770</v>
      </c>
      <c r="I29" s="117" t="s">
        <v>528</v>
      </c>
      <c r="J29" s="121">
        <v>376</v>
      </c>
      <c r="K29" s="117" t="s">
        <v>528</v>
      </c>
      <c r="L29" s="117" t="s">
        <v>6769</v>
      </c>
      <c r="M29" s="117" t="s">
        <v>528</v>
      </c>
      <c r="N29" s="117" t="s">
        <v>528</v>
      </c>
      <c r="O29" s="117" t="s">
        <v>530</v>
      </c>
      <c r="P29" s="117" t="s">
        <v>188</v>
      </c>
      <c r="Q29" s="117" t="s">
        <v>528</v>
      </c>
      <c r="R29" s="117" t="s">
        <v>6768</v>
      </c>
      <c r="S29" s="117" t="s">
        <v>528</v>
      </c>
      <c r="T29" s="117" t="s">
        <v>527</v>
      </c>
    </row>
    <row r="30" spans="1:20" ht="51.75" customHeight="1" x14ac:dyDescent="0.2">
      <c r="A30" s="120">
        <v>42521</v>
      </c>
      <c r="B30" s="117" t="s">
        <v>6543</v>
      </c>
      <c r="C30" s="117" t="s">
        <v>6542</v>
      </c>
      <c r="D30" s="117" t="s">
        <v>59</v>
      </c>
      <c r="E30" s="117" t="s">
        <v>2610</v>
      </c>
      <c r="F30" s="117" t="s">
        <v>297</v>
      </c>
      <c r="G30" s="122">
        <v>28.879000000000001</v>
      </c>
      <c r="H30" s="118" t="s">
        <v>6541</v>
      </c>
      <c r="I30" s="117" t="s">
        <v>528</v>
      </c>
      <c r="J30" s="117" t="s">
        <v>530</v>
      </c>
      <c r="K30" s="117" t="s">
        <v>6540</v>
      </c>
      <c r="L30" s="117" t="s">
        <v>367</v>
      </c>
      <c r="M30" s="117" t="s">
        <v>6539</v>
      </c>
      <c r="N30" s="117" t="s">
        <v>528</v>
      </c>
      <c r="O30" s="117" t="s">
        <v>530</v>
      </c>
      <c r="P30" s="117" t="s">
        <v>2609</v>
      </c>
      <c r="Q30" s="117" t="s">
        <v>528</v>
      </c>
      <c r="R30" s="117" t="s">
        <v>528</v>
      </c>
      <c r="S30" s="117" t="s">
        <v>528</v>
      </c>
      <c r="T30" s="117" t="s">
        <v>527</v>
      </c>
    </row>
    <row r="31" spans="1:20" ht="51.75" customHeight="1" x14ac:dyDescent="0.2">
      <c r="A31" s="120">
        <v>42508</v>
      </c>
      <c r="B31" s="117" t="s">
        <v>6538</v>
      </c>
      <c r="C31" s="117" t="s">
        <v>5974</v>
      </c>
      <c r="D31" s="117" t="s">
        <v>59</v>
      </c>
      <c r="E31" s="117" t="s">
        <v>6537</v>
      </c>
      <c r="F31" s="117" t="s">
        <v>6536</v>
      </c>
      <c r="G31" s="122">
        <v>10.250999999999999</v>
      </c>
      <c r="H31" s="118" t="s">
        <v>6535</v>
      </c>
      <c r="I31" s="117" t="s">
        <v>528</v>
      </c>
      <c r="J31" s="121">
        <v>61</v>
      </c>
      <c r="K31" s="117" t="s">
        <v>528</v>
      </c>
      <c r="L31" s="118" t="s">
        <v>6534</v>
      </c>
      <c r="M31" s="117" t="s">
        <v>6767</v>
      </c>
      <c r="N31" s="117" t="s">
        <v>528</v>
      </c>
      <c r="O31" s="117" t="s">
        <v>6533</v>
      </c>
      <c r="P31" s="117" t="s">
        <v>6532</v>
      </c>
      <c r="Q31" s="117" t="s">
        <v>528</v>
      </c>
      <c r="R31" s="117" t="s">
        <v>528</v>
      </c>
      <c r="S31" s="117" t="s">
        <v>528</v>
      </c>
      <c r="T31" s="117" t="s">
        <v>527</v>
      </c>
    </row>
    <row r="32" spans="1:20" ht="51.75" customHeight="1" x14ac:dyDescent="0.2">
      <c r="A32" s="120">
        <v>42537</v>
      </c>
      <c r="B32" s="117" t="s">
        <v>6766</v>
      </c>
      <c r="C32" s="117" t="s">
        <v>6765</v>
      </c>
      <c r="D32" s="117" t="s">
        <v>56</v>
      </c>
      <c r="E32" s="117" t="s">
        <v>6764</v>
      </c>
      <c r="F32" s="117" t="s">
        <v>6763</v>
      </c>
      <c r="G32" s="122">
        <v>4.2990000000000004</v>
      </c>
      <c r="H32" s="118" t="s">
        <v>6762</v>
      </c>
      <c r="I32" s="117" t="s">
        <v>528</v>
      </c>
      <c r="J32" s="117" t="s">
        <v>530</v>
      </c>
      <c r="K32" s="117" t="s">
        <v>6761</v>
      </c>
      <c r="L32" s="117" t="s">
        <v>6760</v>
      </c>
      <c r="M32" s="118" t="s">
        <v>6759</v>
      </c>
      <c r="N32" s="117" t="s">
        <v>528</v>
      </c>
      <c r="O32" s="117" t="s">
        <v>530</v>
      </c>
      <c r="P32" s="117" t="s">
        <v>528</v>
      </c>
      <c r="Q32" s="117" t="s">
        <v>528</v>
      </c>
      <c r="R32" s="117" t="s">
        <v>6725</v>
      </c>
      <c r="S32" s="117" t="s">
        <v>528</v>
      </c>
      <c r="T32" s="117" t="s">
        <v>527</v>
      </c>
    </row>
    <row r="33" spans="1:20" ht="51.75" customHeight="1" x14ac:dyDescent="0.2">
      <c r="A33" s="120">
        <v>42545</v>
      </c>
      <c r="B33" s="117" t="s">
        <v>6758</v>
      </c>
      <c r="C33" s="117" t="s">
        <v>294</v>
      </c>
      <c r="D33" s="117" t="s">
        <v>56</v>
      </c>
      <c r="E33" s="117" t="s">
        <v>6757</v>
      </c>
      <c r="F33" s="117" t="s">
        <v>19</v>
      </c>
      <c r="G33" s="119">
        <v>0</v>
      </c>
      <c r="H33" s="118" t="s">
        <v>6756</v>
      </c>
      <c r="I33" s="117" t="s">
        <v>528</v>
      </c>
      <c r="J33" s="117" t="s">
        <v>530</v>
      </c>
      <c r="K33" s="117" t="s">
        <v>6755</v>
      </c>
      <c r="L33" s="117" t="s">
        <v>528</v>
      </c>
      <c r="M33" s="117" t="s">
        <v>528</v>
      </c>
      <c r="N33" s="117" t="s">
        <v>528</v>
      </c>
      <c r="O33" s="117" t="s">
        <v>530</v>
      </c>
      <c r="P33" s="117" t="s">
        <v>6754</v>
      </c>
      <c r="Q33" s="117" t="s">
        <v>528</v>
      </c>
      <c r="R33" s="117" t="s">
        <v>528</v>
      </c>
      <c r="S33" s="117" t="s">
        <v>528</v>
      </c>
      <c r="T33" s="117" t="s">
        <v>527</v>
      </c>
    </row>
    <row r="34" spans="1:20" ht="51.75" customHeight="1" x14ac:dyDescent="0.2">
      <c r="A34" s="120">
        <v>42543</v>
      </c>
      <c r="B34" s="117" t="s">
        <v>6753</v>
      </c>
      <c r="C34" s="117" t="s">
        <v>6752</v>
      </c>
      <c r="D34" s="117" t="s">
        <v>59</v>
      </c>
      <c r="E34" s="117" t="s">
        <v>6751</v>
      </c>
      <c r="F34" s="117" t="s">
        <v>807</v>
      </c>
      <c r="G34" s="119">
        <v>0</v>
      </c>
      <c r="H34" s="118" t="s">
        <v>6750</v>
      </c>
      <c r="I34" s="117" t="s">
        <v>528</v>
      </c>
      <c r="J34" s="121">
        <v>32</v>
      </c>
      <c r="K34" s="117" t="s">
        <v>528</v>
      </c>
      <c r="L34" s="117" t="s">
        <v>528</v>
      </c>
      <c r="M34" s="117" t="s">
        <v>528</v>
      </c>
      <c r="N34" s="117" t="s">
        <v>528</v>
      </c>
      <c r="O34" s="121">
        <v>33169798989</v>
      </c>
      <c r="P34" s="117" t="s">
        <v>6749</v>
      </c>
      <c r="Q34" s="117" t="s">
        <v>528</v>
      </c>
      <c r="R34" s="117" t="s">
        <v>528</v>
      </c>
      <c r="S34" s="117" t="s">
        <v>528</v>
      </c>
      <c r="T34" s="117" t="s">
        <v>527</v>
      </c>
    </row>
    <row r="35" spans="1:20" ht="51.75" customHeight="1" x14ac:dyDescent="0.2">
      <c r="A35" s="120">
        <v>42543</v>
      </c>
      <c r="B35" s="117" t="s">
        <v>6748</v>
      </c>
      <c r="C35" s="117" t="s">
        <v>736</v>
      </c>
      <c r="D35" s="117" t="s">
        <v>57</v>
      </c>
      <c r="E35" s="117" t="s">
        <v>6747</v>
      </c>
      <c r="F35" s="117" t="s">
        <v>14</v>
      </c>
      <c r="G35" s="119">
        <v>0</v>
      </c>
      <c r="H35" s="118" t="s">
        <v>6746</v>
      </c>
      <c r="I35" s="117" t="s">
        <v>528</v>
      </c>
      <c r="J35" s="121">
        <v>431313800</v>
      </c>
      <c r="K35" s="117" t="s">
        <v>6745</v>
      </c>
      <c r="L35" s="117" t="s">
        <v>528</v>
      </c>
      <c r="M35" s="117" t="s">
        <v>6744</v>
      </c>
      <c r="N35" s="117" t="s">
        <v>528</v>
      </c>
      <c r="O35" s="121">
        <v>4359905</v>
      </c>
      <c r="P35" s="117" t="s">
        <v>6743</v>
      </c>
      <c r="Q35" s="117" t="s">
        <v>528</v>
      </c>
      <c r="R35" s="117" t="s">
        <v>528</v>
      </c>
      <c r="S35" s="117" t="s">
        <v>528</v>
      </c>
      <c r="T35" s="117" t="s">
        <v>527</v>
      </c>
    </row>
    <row r="36" spans="1:20" ht="51.75" customHeight="1" x14ac:dyDescent="0.2">
      <c r="A36" s="120">
        <v>42542</v>
      </c>
      <c r="B36" s="117" t="s">
        <v>6742</v>
      </c>
      <c r="C36" s="117" t="s">
        <v>2007</v>
      </c>
      <c r="D36" s="117" t="s">
        <v>59</v>
      </c>
      <c r="E36" s="117" t="s">
        <v>2214</v>
      </c>
      <c r="F36" s="117" t="s">
        <v>370</v>
      </c>
      <c r="G36" s="119">
        <v>0</v>
      </c>
      <c r="H36" s="118" t="s">
        <v>6741</v>
      </c>
      <c r="I36" s="117" t="s">
        <v>528</v>
      </c>
      <c r="J36" s="117" t="s">
        <v>530</v>
      </c>
      <c r="K36" s="117" t="s">
        <v>528</v>
      </c>
      <c r="L36" s="117" t="s">
        <v>528</v>
      </c>
      <c r="M36" s="117" t="s">
        <v>528</v>
      </c>
      <c r="N36" s="117" t="s">
        <v>528</v>
      </c>
      <c r="O36" s="117" t="s">
        <v>6740</v>
      </c>
      <c r="P36" s="117" t="s">
        <v>2213</v>
      </c>
      <c r="Q36" s="117" t="s">
        <v>528</v>
      </c>
      <c r="R36" s="117" t="s">
        <v>528</v>
      </c>
      <c r="S36" s="117" t="s">
        <v>528</v>
      </c>
      <c r="T36" s="117" t="s">
        <v>527</v>
      </c>
    </row>
    <row r="37" spans="1:20" ht="51.75" customHeight="1" x14ac:dyDescent="0.2">
      <c r="A37" s="120">
        <v>42541</v>
      </c>
      <c r="B37" s="117" t="s">
        <v>6739</v>
      </c>
      <c r="C37" s="117" t="s">
        <v>6738</v>
      </c>
      <c r="D37" s="117" t="s">
        <v>55</v>
      </c>
      <c r="E37" s="117" t="s">
        <v>368</v>
      </c>
      <c r="F37" s="117" t="s">
        <v>368</v>
      </c>
      <c r="G37" s="119">
        <v>0</v>
      </c>
      <c r="H37" s="118" t="s">
        <v>6737</v>
      </c>
      <c r="I37" s="117" t="s">
        <v>528</v>
      </c>
      <c r="J37" s="121">
        <v>390331854311</v>
      </c>
      <c r="K37" s="117" t="s">
        <v>6736</v>
      </c>
      <c r="L37" s="117" t="s">
        <v>496</v>
      </c>
      <c r="M37" s="117" t="s">
        <v>528</v>
      </c>
      <c r="N37" s="117" t="s">
        <v>528</v>
      </c>
      <c r="O37" s="117" t="s">
        <v>562</v>
      </c>
      <c r="P37" s="117" t="s">
        <v>561</v>
      </c>
      <c r="Q37" s="117" t="s">
        <v>528</v>
      </c>
      <c r="R37" s="117" t="s">
        <v>528</v>
      </c>
      <c r="S37" s="117" t="s">
        <v>528</v>
      </c>
      <c r="T37" s="117" t="s">
        <v>527</v>
      </c>
    </row>
    <row r="38" spans="1:20" ht="51.75" customHeight="1" x14ac:dyDescent="0.2">
      <c r="A38" s="120">
        <v>42541</v>
      </c>
      <c r="B38" s="117" t="s">
        <v>6735</v>
      </c>
      <c r="C38" s="117" t="s">
        <v>856</v>
      </c>
      <c r="D38" s="117" t="s">
        <v>60</v>
      </c>
      <c r="E38" s="117" t="s">
        <v>6734</v>
      </c>
      <c r="F38" s="117" t="s">
        <v>2659</v>
      </c>
      <c r="G38" s="119">
        <v>0</v>
      </c>
      <c r="H38" s="118" t="s">
        <v>6733</v>
      </c>
      <c r="I38" s="117" t="s">
        <v>528</v>
      </c>
      <c r="J38" s="117" t="s">
        <v>530</v>
      </c>
      <c r="K38" s="117" t="s">
        <v>528</v>
      </c>
      <c r="L38" s="117" t="s">
        <v>34</v>
      </c>
      <c r="M38" s="117" t="s">
        <v>532</v>
      </c>
      <c r="N38" s="117" t="s">
        <v>528</v>
      </c>
      <c r="O38" s="117" t="s">
        <v>530</v>
      </c>
      <c r="P38" s="117" t="s">
        <v>528</v>
      </c>
      <c r="Q38" s="118" t="s">
        <v>6732</v>
      </c>
      <c r="R38" s="118" t="s">
        <v>6731</v>
      </c>
      <c r="S38" s="117" t="s">
        <v>528</v>
      </c>
      <c r="T38" s="117" t="s">
        <v>527</v>
      </c>
    </row>
    <row r="39" spans="1:20" ht="51.75" customHeight="1" x14ac:dyDescent="0.2">
      <c r="A39" s="120">
        <v>42538</v>
      </c>
      <c r="B39" s="117" t="s">
        <v>6730</v>
      </c>
      <c r="C39" s="117" t="s">
        <v>6729</v>
      </c>
      <c r="D39" s="117" t="s">
        <v>55</v>
      </c>
      <c r="E39" s="117" t="s">
        <v>159</v>
      </c>
      <c r="F39" s="117" t="s">
        <v>159</v>
      </c>
      <c r="G39" s="119">
        <v>0</v>
      </c>
      <c r="H39" s="118" t="s">
        <v>6728</v>
      </c>
      <c r="I39" s="117" t="s">
        <v>528</v>
      </c>
      <c r="J39" s="117" t="s">
        <v>6727</v>
      </c>
      <c r="K39" s="117" t="s">
        <v>6726</v>
      </c>
      <c r="L39" s="117" t="s">
        <v>528</v>
      </c>
      <c r="M39" s="117" t="s">
        <v>6725</v>
      </c>
      <c r="N39" s="117" t="s">
        <v>528</v>
      </c>
      <c r="O39" s="117" t="s">
        <v>528</v>
      </c>
      <c r="P39" s="117" t="s">
        <v>528</v>
      </c>
      <c r="Q39" s="117" t="s">
        <v>528</v>
      </c>
      <c r="R39" s="117" t="s">
        <v>528</v>
      </c>
      <c r="S39" s="117" t="s">
        <v>528</v>
      </c>
      <c r="T39" s="117" t="s">
        <v>527</v>
      </c>
    </row>
    <row r="40" spans="1:20" ht="51.75" customHeight="1" x14ac:dyDescent="0.2">
      <c r="A40" s="120">
        <v>42538</v>
      </c>
      <c r="B40" s="117" t="s">
        <v>6724</v>
      </c>
      <c r="C40" s="117" t="s">
        <v>6723</v>
      </c>
      <c r="D40" s="117" t="s">
        <v>54</v>
      </c>
      <c r="E40" s="117" t="s">
        <v>377</v>
      </c>
      <c r="F40" s="117" t="s">
        <v>128</v>
      </c>
      <c r="G40" s="119">
        <v>0</v>
      </c>
      <c r="H40" s="118" t="s">
        <v>6722</v>
      </c>
      <c r="I40" s="117" t="s">
        <v>528</v>
      </c>
      <c r="J40" s="121">
        <v>6565429093</v>
      </c>
      <c r="K40" s="117" t="s">
        <v>6721</v>
      </c>
      <c r="L40" s="117" t="s">
        <v>528</v>
      </c>
      <c r="M40" s="117" t="s">
        <v>528</v>
      </c>
      <c r="N40" s="117" t="s">
        <v>528</v>
      </c>
      <c r="O40" s="117" t="s">
        <v>530</v>
      </c>
      <c r="P40" s="117" t="s">
        <v>378</v>
      </c>
      <c r="Q40" s="117" t="s">
        <v>528</v>
      </c>
      <c r="R40" s="117" t="s">
        <v>6326</v>
      </c>
      <c r="S40" s="117" t="s">
        <v>528</v>
      </c>
      <c r="T40" s="117" t="s">
        <v>527</v>
      </c>
    </row>
    <row r="41" spans="1:20" ht="51.75" customHeight="1" x14ac:dyDescent="0.2">
      <c r="A41" s="120">
        <v>42537</v>
      </c>
      <c r="B41" s="117" t="s">
        <v>6720</v>
      </c>
      <c r="C41" s="117" t="s">
        <v>1179</v>
      </c>
      <c r="D41" s="117" t="s">
        <v>56</v>
      </c>
      <c r="E41" s="117" t="s">
        <v>6719</v>
      </c>
      <c r="F41" s="117" t="s">
        <v>10</v>
      </c>
      <c r="G41" s="119">
        <v>0</v>
      </c>
      <c r="H41" s="118" t="s">
        <v>6718</v>
      </c>
      <c r="I41" s="117" t="s">
        <v>528</v>
      </c>
      <c r="J41" s="121">
        <v>358020581381</v>
      </c>
      <c r="K41" s="117" t="s">
        <v>6717</v>
      </c>
      <c r="L41" s="117" t="s">
        <v>528</v>
      </c>
      <c r="M41" s="118" t="s">
        <v>6716</v>
      </c>
      <c r="N41" s="117" t="s">
        <v>528</v>
      </c>
      <c r="O41" s="121">
        <v>358104140112</v>
      </c>
      <c r="P41" s="117" t="s">
        <v>6715</v>
      </c>
      <c r="Q41" s="117" t="s">
        <v>6714</v>
      </c>
      <c r="R41" s="117" t="s">
        <v>6713</v>
      </c>
      <c r="S41" s="117" t="s">
        <v>528</v>
      </c>
      <c r="T41" s="117" t="s">
        <v>527</v>
      </c>
    </row>
    <row r="42" spans="1:20" ht="51.75" customHeight="1" x14ac:dyDescent="0.2">
      <c r="A42" s="120">
        <v>42535</v>
      </c>
      <c r="B42" s="117" t="s">
        <v>6712</v>
      </c>
      <c r="C42" s="117" t="s">
        <v>774</v>
      </c>
      <c r="D42" s="117" t="s">
        <v>9</v>
      </c>
      <c r="E42" s="117" t="s">
        <v>757</v>
      </c>
      <c r="F42" s="117" t="s">
        <v>15</v>
      </c>
      <c r="G42" s="119">
        <v>0</v>
      </c>
      <c r="H42" s="118" t="s">
        <v>6711</v>
      </c>
      <c r="I42" s="117" t="s">
        <v>528</v>
      </c>
      <c r="J42" s="117" t="s">
        <v>6710</v>
      </c>
      <c r="K42" s="117" t="s">
        <v>6709</v>
      </c>
      <c r="L42" s="117" t="s">
        <v>6708</v>
      </c>
      <c r="M42" s="117" t="s">
        <v>6707</v>
      </c>
      <c r="N42" s="117" t="s">
        <v>528</v>
      </c>
      <c r="O42" s="117" t="s">
        <v>530</v>
      </c>
      <c r="P42" s="117" t="s">
        <v>755</v>
      </c>
      <c r="Q42" s="117" t="s">
        <v>528</v>
      </c>
      <c r="R42" s="117" t="s">
        <v>528</v>
      </c>
      <c r="S42" s="117" t="s">
        <v>528</v>
      </c>
      <c r="T42" s="117" t="s">
        <v>527</v>
      </c>
    </row>
    <row r="43" spans="1:20" ht="51.75" customHeight="1" x14ac:dyDescent="0.2">
      <c r="A43" s="120">
        <v>42530</v>
      </c>
      <c r="B43" s="117" t="s">
        <v>6529</v>
      </c>
      <c r="C43" s="117" t="s">
        <v>1781</v>
      </c>
      <c r="D43" s="117" t="s">
        <v>58</v>
      </c>
      <c r="E43" s="117" t="s">
        <v>17</v>
      </c>
      <c r="F43" s="117" t="s">
        <v>17</v>
      </c>
      <c r="G43" s="119">
        <v>0</v>
      </c>
      <c r="H43" s="118" t="s">
        <v>6528</v>
      </c>
      <c r="I43" s="117" t="s">
        <v>528</v>
      </c>
      <c r="J43" s="117" t="s">
        <v>530</v>
      </c>
      <c r="K43" s="117" t="s">
        <v>6527</v>
      </c>
      <c r="L43" s="118" t="s">
        <v>6526</v>
      </c>
      <c r="M43" s="118" t="s">
        <v>6525</v>
      </c>
      <c r="N43" s="117" t="s">
        <v>528</v>
      </c>
      <c r="O43" s="117" t="s">
        <v>530</v>
      </c>
      <c r="P43" s="117" t="s">
        <v>6362</v>
      </c>
      <c r="Q43" s="117" t="s">
        <v>528</v>
      </c>
      <c r="R43" s="117" t="s">
        <v>536</v>
      </c>
      <c r="S43" s="117" t="s">
        <v>528</v>
      </c>
      <c r="T43" s="117" t="s">
        <v>527</v>
      </c>
    </row>
    <row r="44" spans="1:20" ht="51.75" customHeight="1" x14ac:dyDescent="0.2">
      <c r="A44" s="120">
        <v>42529</v>
      </c>
      <c r="B44" s="117" t="s">
        <v>6524</v>
      </c>
      <c r="C44" s="117" t="s">
        <v>6523</v>
      </c>
      <c r="D44" s="117" t="s">
        <v>52</v>
      </c>
      <c r="E44" s="117" t="s">
        <v>116</v>
      </c>
      <c r="F44" s="117" t="s">
        <v>116</v>
      </c>
      <c r="G44" s="119">
        <v>0</v>
      </c>
      <c r="H44" s="118" t="s">
        <v>6522</v>
      </c>
      <c r="I44" s="117" t="s">
        <v>528</v>
      </c>
      <c r="J44" s="117" t="s">
        <v>530</v>
      </c>
      <c r="K44" s="117" t="s">
        <v>6521</v>
      </c>
      <c r="L44" s="117" t="s">
        <v>6520</v>
      </c>
      <c r="M44" s="117" t="s">
        <v>528</v>
      </c>
      <c r="N44" s="117" t="s">
        <v>528</v>
      </c>
      <c r="O44" s="117" t="s">
        <v>530</v>
      </c>
      <c r="P44" s="117" t="s">
        <v>615</v>
      </c>
      <c r="Q44" s="117" t="s">
        <v>528</v>
      </c>
      <c r="R44" s="117" t="s">
        <v>6706</v>
      </c>
      <c r="S44" s="117" t="s">
        <v>528</v>
      </c>
      <c r="T44" s="117" t="s">
        <v>527</v>
      </c>
    </row>
    <row r="45" spans="1:20" ht="51.75" customHeight="1" x14ac:dyDescent="0.2">
      <c r="A45" s="120">
        <v>42528</v>
      </c>
      <c r="B45" s="117" t="s">
        <v>6519</v>
      </c>
      <c r="C45" s="117" t="s">
        <v>6518</v>
      </c>
      <c r="D45" s="117" t="s">
        <v>58</v>
      </c>
      <c r="E45" s="117" t="s">
        <v>13</v>
      </c>
      <c r="F45" s="117" t="s">
        <v>13</v>
      </c>
      <c r="G45" s="119">
        <v>0</v>
      </c>
      <c r="H45" s="118" t="s">
        <v>6517</v>
      </c>
      <c r="I45" s="117" t="s">
        <v>528</v>
      </c>
      <c r="J45" s="117" t="s">
        <v>6516</v>
      </c>
      <c r="K45" s="117" t="s">
        <v>6515</v>
      </c>
      <c r="L45" s="117" t="s">
        <v>32</v>
      </c>
      <c r="M45" s="117" t="s">
        <v>6514</v>
      </c>
      <c r="N45" s="117" t="s">
        <v>528</v>
      </c>
      <c r="O45" s="117" t="s">
        <v>530</v>
      </c>
      <c r="P45" s="117" t="s">
        <v>328</v>
      </c>
      <c r="Q45" s="117" t="s">
        <v>528</v>
      </c>
      <c r="R45" s="117" t="s">
        <v>537</v>
      </c>
      <c r="S45" s="117" t="s">
        <v>528</v>
      </c>
      <c r="T45" s="117" t="s">
        <v>527</v>
      </c>
    </row>
    <row r="46" spans="1:20" ht="51.75" customHeight="1" x14ac:dyDescent="0.2">
      <c r="A46" s="120">
        <v>42523</v>
      </c>
      <c r="B46" s="117" t="s">
        <v>6705</v>
      </c>
      <c r="C46" s="117" t="s">
        <v>6704</v>
      </c>
      <c r="D46" s="117" t="s">
        <v>54</v>
      </c>
      <c r="E46" s="117" t="s">
        <v>6703</v>
      </c>
      <c r="F46" s="117" t="s">
        <v>6702</v>
      </c>
      <c r="G46" s="119">
        <v>0</v>
      </c>
      <c r="H46" s="118" t="s">
        <v>6701</v>
      </c>
      <c r="I46" s="117" t="s">
        <v>528</v>
      </c>
      <c r="J46" s="121">
        <v>32</v>
      </c>
      <c r="K46" s="117" t="s">
        <v>6700</v>
      </c>
      <c r="L46" s="117" t="s">
        <v>528</v>
      </c>
      <c r="M46" s="117" t="s">
        <v>528</v>
      </c>
      <c r="N46" s="117" t="s">
        <v>528</v>
      </c>
      <c r="O46" s="117" t="s">
        <v>530</v>
      </c>
      <c r="P46" s="117" t="s">
        <v>528</v>
      </c>
      <c r="Q46" s="117" t="s">
        <v>528</v>
      </c>
      <c r="R46" s="117" t="s">
        <v>529</v>
      </c>
      <c r="S46" s="117" t="s">
        <v>528</v>
      </c>
      <c r="T46" s="117" t="s">
        <v>527</v>
      </c>
    </row>
    <row r="47" spans="1:20" ht="51.75" customHeight="1" x14ac:dyDescent="0.2">
      <c r="A47" s="120">
        <v>42523</v>
      </c>
      <c r="B47" s="117" t="s">
        <v>6699</v>
      </c>
      <c r="C47" s="117" t="s">
        <v>4724</v>
      </c>
      <c r="D47" s="117" t="s">
        <v>60</v>
      </c>
      <c r="E47" s="117" t="s">
        <v>21</v>
      </c>
      <c r="F47" s="117" t="s">
        <v>21</v>
      </c>
      <c r="G47" s="119">
        <v>0</v>
      </c>
      <c r="H47" s="118" t="s">
        <v>6698</v>
      </c>
      <c r="I47" s="117" t="s">
        <v>528</v>
      </c>
      <c r="J47" s="117" t="s">
        <v>530</v>
      </c>
      <c r="K47" s="117" t="s">
        <v>6697</v>
      </c>
      <c r="L47" s="117" t="s">
        <v>35</v>
      </c>
      <c r="M47" s="117" t="s">
        <v>6326</v>
      </c>
      <c r="N47" s="117" t="s">
        <v>528</v>
      </c>
      <c r="O47" s="117" t="s">
        <v>6696</v>
      </c>
      <c r="P47" s="117" t="s">
        <v>883</v>
      </c>
      <c r="Q47" s="117" t="s">
        <v>528</v>
      </c>
      <c r="R47" s="118" t="s">
        <v>6695</v>
      </c>
      <c r="S47" s="118" t="s">
        <v>6694</v>
      </c>
      <c r="T47" s="117" t="s">
        <v>527</v>
      </c>
    </row>
    <row r="48" spans="1:20" ht="51.75" customHeight="1" x14ac:dyDescent="0.2">
      <c r="A48" s="120">
        <v>42522</v>
      </c>
      <c r="B48" s="117" t="s">
        <v>6512</v>
      </c>
      <c r="C48" s="117" t="s">
        <v>6511</v>
      </c>
      <c r="D48" s="117" t="s">
        <v>55</v>
      </c>
      <c r="E48" s="117" t="s">
        <v>368</v>
      </c>
      <c r="F48" s="117" t="s">
        <v>368</v>
      </c>
      <c r="G48" s="119">
        <v>0</v>
      </c>
      <c r="H48" s="118" t="s">
        <v>6693</v>
      </c>
      <c r="I48" s="117" t="s">
        <v>528</v>
      </c>
      <c r="J48" s="121">
        <v>32</v>
      </c>
      <c r="K48" s="117" t="s">
        <v>528</v>
      </c>
      <c r="L48" s="117" t="s">
        <v>443</v>
      </c>
      <c r="M48" s="117" t="s">
        <v>6510</v>
      </c>
      <c r="N48" s="117" t="s">
        <v>528</v>
      </c>
      <c r="O48" s="117" t="s">
        <v>562</v>
      </c>
      <c r="P48" s="117" t="s">
        <v>561</v>
      </c>
      <c r="Q48" s="117" t="s">
        <v>528</v>
      </c>
      <c r="R48" s="117" t="s">
        <v>528</v>
      </c>
      <c r="S48" s="117" t="s">
        <v>528</v>
      </c>
      <c r="T48" s="117" t="s">
        <v>527</v>
      </c>
    </row>
    <row r="49" spans="1:20" ht="51.75" customHeight="1" x14ac:dyDescent="0.2">
      <c r="A49" s="120">
        <v>42522</v>
      </c>
      <c r="B49" s="117" t="s">
        <v>6509</v>
      </c>
      <c r="C49" s="117" t="s">
        <v>6508</v>
      </c>
      <c r="D49" s="117" t="s">
        <v>60</v>
      </c>
      <c r="E49" s="117" t="s">
        <v>29</v>
      </c>
      <c r="F49" s="117" t="s">
        <v>29</v>
      </c>
      <c r="G49" s="119">
        <v>0</v>
      </c>
      <c r="H49" s="118" t="s">
        <v>6507</v>
      </c>
      <c r="I49" s="117" t="s">
        <v>528</v>
      </c>
      <c r="J49" s="117" t="s">
        <v>530</v>
      </c>
      <c r="K49" s="117" t="s">
        <v>6506</v>
      </c>
      <c r="L49" s="117" t="s">
        <v>6692</v>
      </c>
      <c r="M49" s="117" t="s">
        <v>528</v>
      </c>
      <c r="N49" s="117" t="s">
        <v>528</v>
      </c>
      <c r="O49" s="117" t="s">
        <v>530</v>
      </c>
      <c r="P49" s="117" t="s">
        <v>184</v>
      </c>
      <c r="Q49" s="117" t="s">
        <v>528</v>
      </c>
      <c r="R49" s="117" t="s">
        <v>537</v>
      </c>
      <c r="S49" s="117" t="s">
        <v>528</v>
      </c>
      <c r="T49" s="117" t="s">
        <v>527</v>
      </c>
    </row>
    <row r="50" spans="1:20" ht="51.75" customHeight="1" x14ac:dyDescent="0.2">
      <c r="A50" s="120">
        <v>42521</v>
      </c>
      <c r="B50" s="117" t="s">
        <v>6691</v>
      </c>
      <c r="C50" s="117" t="s">
        <v>2534</v>
      </c>
      <c r="D50" s="117" t="s">
        <v>55</v>
      </c>
      <c r="E50" s="117" t="s">
        <v>491</v>
      </c>
      <c r="F50" s="117" t="s">
        <v>490</v>
      </c>
      <c r="G50" s="119">
        <v>0</v>
      </c>
      <c r="H50" s="118" t="s">
        <v>6690</v>
      </c>
      <c r="I50" s="117" t="s">
        <v>528</v>
      </c>
      <c r="J50" s="121">
        <v>27</v>
      </c>
      <c r="K50" s="117" t="s">
        <v>6689</v>
      </c>
      <c r="L50" s="117" t="s">
        <v>528</v>
      </c>
      <c r="M50" s="117" t="s">
        <v>528</v>
      </c>
      <c r="N50" s="117" t="s">
        <v>528</v>
      </c>
      <c r="O50" s="117" t="s">
        <v>530</v>
      </c>
      <c r="P50" s="117" t="s">
        <v>629</v>
      </c>
      <c r="Q50" s="117" t="s">
        <v>528</v>
      </c>
      <c r="R50" s="117" t="s">
        <v>528</v>
      </c>
      <c r="S50" s="117" t="s">
        <v>528</v>
      </c>
      <c r="T50" s="117" t="s">
        <v>527</v>
      </c>
    </row>
    <row r="51" spans="1:20" ht="51.75" customHeight="1" x14ac:dyDescent="0.2">
      <c r="A51" s="120">
        <v>42521</v>
      </c>
      <c r="B51" s="117" t="s">
        <v>6688</v>
      </c>
      <c r="C51" s="117" t="s">
        <v>2534</v>
      </c>
      <c r="D51" s="117" t="s">
        <v>55</v>
      </c>
      <c r="E51" s="117" t="s">
        <v>491</v>
      </c>
      <c r="F51" s="117" t="s">
        <v>490</v>
      </c>
      <c r="G51" s="119">
        <v>0</v>
      </c>
      <c r="H51" s="118" t="s">
        <v>6687</v>
      </c>
      <c r="I51" s="117" t="s">
        <v>528</v>
      </c>
      <c r="J51" s="121">
        <v>27216991920</v>
      </c>
      <c r="K51" s="117" t="s">
        <v>6686</v>
      </c>
      <c r="L51" s="117" t="s">
        <v>528</v>
      </c>
      <c r="M51" s="117" t="s">
        <v>528</v>
      </c>
      <c r="N51" s="117" t="s">
        <v>528</v>
      </c>
      <c r="O51" s="117" t="s">
        <v>530</v>
      </c>
      <c r="P51" s="117" t="s">
        <v>629</v>
      </c>
      <c r="Q51" s="117" t="s">
        <v>528</v>
      </c>
      <c r="R51" s="117" t="s">
        <v>528</v>
      </c>
      <c r="S51" s="117" t="s">
        <v>528</v>
      </c>
      <c r="T51" s="117" t="s">
        <v>527</v>
      </c>
    </row>
    <row r="52" spans="1:20" ht="51.75" customHeight="1" x14ac:dyDescent="0.2">
      <c r="A52" s="120">
        <v>42521</v>
      </c>
      <c r="B52" s="117" t="s">
        <v>6500</v>
      </c>
      <c r="C52" s="117" t="s">
        <v>6499</v>
      </c>
      <c r="D52" s="117" t="s">
        <v>56</v>
      </c>
      <c r="E52" s="117" t="s">
        <v>6498</v>
      </c>
      <c r="F52" s="117" t="s">
        <v>26</v>
      </c>
      <c r="G52" s="119">
        <v>0</v>
      </c>
      <c r="H52" s="118" t="s">
        <v>6497</v>
      </c>
      <c r="I52" s="117" t="s">
        <v>528</v>
      </c>
      <c r="J52" s="117" t="s">
        <v>530</v>
      </c>
      <c r="K52" s="117" t="s">
        <v>6496</v>
      </c>
      <c r="L52" s="117" t="s">
        <v>327</v>
      </c>
      <c r="M52" s="117" t="s">
        <v>543</v>
      </c>
      <c r="N52" s="117" t="s">
        <v>528</v>
      </c>
      <c r="O52" s="117" t="s">
        <v>530</v>
      </c>
      <c r="P52" s="117" t="s">
        <v>6495</v>
      </c>
      <c r="Q52" s="118" t="s">
        <v>6494</v>
      </c>
      <c r="R52" s="117" t="s">
        <v>537</v>
      </c>
      <c r="S52" s="117" t="s">
        <v>528</v>
      </c>
      <c r="T52" s="117" t="s">
        <v>527</v>
      </c>
    </row>
    <row r="53" spans="1:20" ht="51.75" customHeight="1" x14ac:dyDescent="0.2">
      <c r="A53" s="120">
        <v>42521</v>
      </c>
      <c r="B53" s="117" t="s">
        <v>6493</v>
      </c>
      <c r="C53" s="117" t="s">
        <v>6492</v>
      </c>
      <c r="D53" s="117" t="s">
        <v>59</v>
      </c>
      <c r="E53" s="117" t="s">
        <v>159</v>
      </c>
      <c r="F53" s="117" t="s">
        <v>159</v>
      </c>
      <c r="G53" s="119">
        <v>0</v>
      </c>
      <c r="H53" s="118" t="s">
        <v>6685</v>
      </c>
      <c r="I53" s="117" t="s">
        <v>528</v>
      </c>
      <c r="J53" s="121">
        <v>4532480000</v>
      </c>
      <c r="K53" s="117" t="s">
        <v>6491</v>
      </c>
      <c r="L53" s="118" t="s">
        <v>6490</v>
      </c>
      <c r="M53" s="117" t="s">
        <v>6489</v>
      </c>
      <c r="N53" s="117" t="s">
        <v>528</v>
      </c>
      <c r="O53" s="117" t="s">
        <v>528</v>
      </c>
      <c r="P53" s="117" t="s">
        <v>528</v>
      </c>
      <c r="Q53" s="117" t="s">
        <v>528</v>
      </c>
      <c r="R53" s="117" t="s">
        <v>6684</v>
      </c>
      <c r="S53" s="117" t="s">
        <v>528</v>
      </c>
      <c r="T53" s="117" t="s">
        <v>527</v>
      </c>
    </row>
    <row r="54" spans="1:20" ht="51.75" customHeight="1" x14ac:dyDescent="0.2">
      <c r="A54" s="120">
        <v>42521</v>
      </c>
      <c r="B54" s="117" t="s">
        <v>6504</v>
      </c>
      <c r="C54" s="117" t="s">
        <v>6503</v>
      </c>
      <c r="D54" s="117" t="s">
        <v>60</v>
      </c>
      <c r="E54" s="117" t="s">
        <v>2205</v>
      </c>
      <c r="F54" s="117" t="s">
        <v>149</v>
      </c>
      <c r="G54" s="119">
        <v>0</v>
      </c>
      <c r="H54" s="118" t="s">
        <v>6502</v>
      </c>
      <c r="I54" s="117" t="s">
        <v>528</v>
      </c>
      <c r="J54" s="121">
        <v>442089963369</v>
      </c>
      <c r="K54" s="117" t="s">
        <v>6501</v>
      </c>
      <c r="L54" s="117" t="s">
        <v>37</v>
      </c>
      <c r="M54" s="117" t="s">
        <v>529</v>
      </c>
      <c r="N54" s="117" t="s">
        <v>528</v>
      </c>
      <c r="O54" s="117" t="s">
        <v>530</v>
      </c>
      <c r="P54" s="117" t="s">
        <v>2204</v>
      </c>
      <c r="Q54" s="117" t="s">
        <v>528</v>
      </c>
      <c r="R54" s="117" t="s">
        <v>537</v>
      </c>
      <c r="S54" s="117" t="s">
        <v>528</v>
      </c>
      <c r="T54" s="117" t="s">
        <v>527</v>
      </c>
    </row>
    <row r="55" spans="1:20" ht="51.75" customHeight="1" x14ac:dyDescent="0.2">
      <c r="A55" s="120">
        <v>42517</v>
      </c>
      <c r="B55" s="117" t="s">
        <v>6488</v>
      </c>
      <c r="C55" s="117" t="s">
        <v>1556</v>
      </c>
      <c r="D55" s="117" t="s">
        <v>51</v>
      </c>
      <c r="E55" s="117" t="s">
        <v>6487</v>
      </c>
      <c r="F55" s="117" t="s">
        <v>6487</v>
      </c>
      <c r="G55" s="119">
        <v>0</v>
      </c>
      <c r="H55" s="118" t="s">
        <v>6486</v>
      </c>
      <c r="I55" s="117" t="s">
        <v>528</v>
      </c>
      <c r="J55" s="117" t="s">
        <v>6485</v>
      </c>
      <c r="K55" s="117" t="s">
        <v>6484</v>
      </c>
      <c r="L55" s="117" t="s">
        <v>528</v>
      </c>
      <c r="M55" s="117" t="s">
        <v>528</v>
      </c>
      <c r="N55" s="117" t="s">
        <v>528</v>
      </c>
      <c r="O55" s="117" t="s">
        <v>6483</v>
      </c>
      <c r="P55" s="117" t="s">
        <v>6482</v>
      </c>
      <c r="Q55" s="117" t="s">
        <v>528</v>
      </c>
      <c r="R55" s="117" t="s">
        <v>528</v>
      </c>
      <c r="S55" s="117" t="s">
        <v>528</v>
      </c>
      <c r="T55" s="117" t="s">
        <v>527</v>
      </c>
    </row>
    <row r="56" spans="1:20" ht="51.75" customHeight="1" x14ac:dyDescent="0.2">
      <c r="A56" s="120">
        <v>42514</v>
      </c>
      <c r="B56" s="117" t="s">
        <v>6481</v>
      </c>
      <c r="C56" s="117" t="s">
        <v>196</v>
      </c>
      <c r="D56" s="117" t="s">
        <v>60</v>
      </c>
      <c r="E56" s="117" t="s">
        <v>330</v>
      </c>
      <c r="F56" s="117" t="s">
        <v>330</v>
      </c>
      <c r="G56" s="119">
        <v>0</v>
      </c>
      <c r="H56" s="118" t="s">
        <v>6480</v>
      </c>
      <c r="I56" s="117" t="s">
        <v>528</v>
      </c>
      <c r="J56" s="117" t="s">
        <v>530</v>
      </c>
      <c r="K56" s="117" t="s">
        <v>6479</v>
      </c>
      <c r="L56" s="117" t="s">
        <v>528</v>
      </c>
      <c r="M56" s="117" t="s">
        <v>528</v>
      </c>
      <c r="N56" s="117" t="s">
        <v>528</v>
      </c>
      <c r="O56" s="117" t="s">
        <v>530</v>
      </c>
      <c r="P56" s="117" t="s">
        <v>701</v>
      </c>
      <c r="Q56" s="117" t="s">
        <v>528</v>
      </c>
      <c r="R56" s="117" t="s">
        <v>528</v>
      </c>
      <c r="S56" s="117" t="s">
        <v>528</v>
      </c>
      <c r="T56" s="117" t="s">
        <v>527</v>
      </c>
    </row>
    <row r="57" spans="1:20" ht="51.75" customHeight="1" x14ac:dyDescent="0.2">
      <c r="A57" s="120">
        <v>42513</v>
      </c>
      <c r="B57" s="117" t="s">
        <v>6478</v>
      </c>
      <c r="C57" s="117" t="s">
        <v>6477</v>
      </c>
      <c r="D57" s="117" t="s">
        <v>58</v>
      </c>
      <c r="E57" s="117" t="s">
        <v>5767</v>
      </c>
      <c r="F57" s="117" t="s">
        <v>5767</v>
      </c>
      <c r="G57" s="119">
        <v>0</v>
      </c>
      <c r="H57" s="118" t="s">
        <v>6476</v>
      </c>
      <c r="I57" s="117" t="s">
        <v>528</v>
      </c>
      <c r="J57" s="121">
        <v>442077804200</v>
      </c>
      <c r="K57" s="117" t="s">
        <v>6475</v>
      </c>
      <c r="L57" s="117" t="s">
        <v>160</v>
      </c>
      <c r="M57" s="118" t="s">
        <v>6474</v>
      </c>
      <c r="N57" s="117" t="s">
        <v>528</v>
      </c>
      <c r="O57" s="117" t="s">
        <v>6473</v>
      </c>
      <c r="P57" s="117" t="s">
        <v>5766</v>
      </c>
      <c r="Q57" s="117" t="s">
        <v>528</v>
      </c>
      <c r="R57" s="117" t="s">
        <v>563</v>
      </c>
      <c r="S57" s="117" t="s">
        <v>528</v>
      </c>
      <c r="T57" s="117" t="s">
        <v>527</v>
      </c>
    </row>
    <row r="58" spans="1:20" ht="51.75" customHeight="1" x14ac:dyDescent="0.2">
      <c r="A58" s="120">
        <v>42513</v>
      </c>
      <c r="B58" s="117" t="s">
        <v>6465</v>
      </c>
      <c r="C58" s="117" t="s">
        <v>196</v>
      </c>
      <c r="D58" s="117" t="s">
        <v>60</v>
      </c>
      <c r="E58" s="117" t="s">
        <v>5056</v>
      </c>
      <c r="F58" s="117" t="s">
        <v>396</v>
      </c>
      <c r="G58" s="119">
        <v>0</v>
      </c>
      <c r="H58" s="118" t="s">
        <v>6464</v>
      </c>
      <c r="I58" s="117" t="s">
        <v>528</v>
      </c>
      <c r="J58" s="121">
        <v>442070741200</v>
      </c>
      <c r="K58" s="117" t="s">
        <v>6463</v>
      </c>
      <c r="L58" s="117" t="s">
        <v>367</v>
      </c>
      <c r="M58" s="117" t="s">
        <v>6462</v>
      </c>
      <c r="N58" s="117" t="s">
        <v>528</v>
      </c>
      <c r="O58" s="117" t="s">
        <v>530</v>
      </c>
      <c r="P58" s="117" t="s">
        <v>5055</v>
      </c>
      <c r="Q58" s="117" t="s">
        <v>528</v>
      </c>
      <c r="R58" s="118" t="s">
        <v>6683</v>
      </c>
      <c r="S58" s="118" t="s">
        <v>6682</v>
      </c>
      <c r="T58" s="117" t="s">
        <v>527</v>
      </c>
    </row>
    <row r="59" spans="1:20" ht="51.75" customHeight="1" x14ac:dyDescent="0.2">
      <c r="A59" s="120">
        <v>42513</v>
      </c>
      <c r="B59" s="117" t="s">
        <v>6472</v>
      </c>
      <c r="C59" s="117" t="s">
        <v>661</v>
      </c>
      <c r="D59" s="117" t="s">
        <v>58</v>
      </c>
      <c r="E59" s="117" t="s">
        <v>6471</v>
      </c>
      <c r="F59" s="117" t="s">
        <v>6470</v>
      </c>
      <c r="G59" s="119">
        <v>0</v>
      </c>
      <c r="H59" s="118" t="s">
        <v>6469</v>
      </c>
      <c r="I59" s="117" t="s">
        <v>528</v>
      </c>
      <c r="J59" s="121">
        <v>358108261</v>
      </c>
      <c r="K59" s="117" t="s">
        <v>6468</v>
      </c>
      <c r="L59" s="117" t="s">
        <v>528</v>
      </c>
      <c r="M59" s="117" t="s">
        <v>528</v>
      </c>
      <c r="N59" s="117" t="s">
        <v>528</v>
      </c>
      <c r="O59" s="117" t="s">
        <v>6467</v>
      </c>
      <c r="P59" s="117" t="s">
        <v>6466</v>
      </c>
      <c r="Q59" s="117" t="s">
        <v>528</v>
      </c>
      <c r="R59" s="117" t="s">
        <v>800</v>
      </c>
      <c r="S59" s="117" t="s">
        <v>528</v>
      </c>
      <c r="T59" s="117" t="s">
        <v>527</v>
      </c>
    </row>
    <row r="60" spans="1:20" ht="51.75" customHeight="1" x14ac:dyDescent="0.2">
      <c r="A60" s="120">
        <v>42510</v>
      </c>
      <c r="B60" s="117" t="s">
        <v>6461</v>
      </c>
      <c r="C60" s="117" t="s">
        <v>6460</v>
      </c>
      <c r="D60" s="117" t="s">
        <v>55</v>
      </c>
      <c r="E60" s="117" t="s">
        <v>6459</v>
      </c>
      <c r="F60" s="117" t="s">
        <v>17</v>
      </c>
      <c r="G60" s="119">
        <v>0</v>
      </c>
      <c r="H60" s="118" t="s">
        <v>6458</v>
      </c>
      <c r="I60" s="117" t="s">
        <v>528</v>
      </c>
      <c r="J60" s="117" t="s">
        <v>530</v>
      </c>
      <c r="K60" s="117" t="s">
        <v>6457</v>
      </c>
      <c r="L60" s="117" t="s">
        <v>528</v>
      </c>
      <c r="M60" s="117" t="s">
        <v>528</v>
      </c>
      <c r="N60" s="117" t="s">
        <v>528</v>
      </c>
      <c r="O60" s="117" t="s">
        <v>530</v>
      </c>
      <c r="P60" s="117" t="s">
        <v>6456</v>
      </c>
      <c r="Q60" s="117" t="s">
        <v>528</v>
      </c>
      <c r="R60" s="117" t="s">
        <v>528</v>
      </c>
      <c r="S60" s="117" t="s">
        <v>528</v>
      </c>
      <c r="T60" s="117" t="s">
        <v>527</v>
      </c>
    </row>
    <row r="61" spans="1:20" ht="51.75" customHeight="1" x14ac:dyDescent="0.2">
      <c r="A61" s="120">
        <v>42509</v>
      </c>
      <c r="B61" s="117" t="s">
        <v>6681</v>
      </c>
      <c r="C61" s="117" t="s">
        <v>6680</v>
      </c>
      <c r="D61" s="117" t="s">
        <v>59</v>
      </c>
      <c r="E61" s="117" t="s">
        <v>362</v>
      </c>
      <c r="F61" s="117" t="s">
        <v>362</v>
      </c>
      <c r="G61" s="119">
        <v>0</v>
      </c>
      <c r="H61" s="118" t="s">
        <v>6679</v>
      </c>
      <c r="I61" s="117" t="s">
        <v>528</v>
      </c>
      <c r="J61" s="117" t="s">
        <v>530</v>
      </c>
      <c r="K61" s="117" t="s">
        <v>6678</v>
      </c>
      <c r="L61" s="117" t="s">
        <v>40</v>
      </c>
      <c r="M61" s="117" t="s">
        <v>528</v>
      </c>
      <c r="N61" s="117" t="s">
        <v>528</v>
      </c>
      <c r="O61" s="117" t="s">
        <v>530</v>
      </c>
      <c r="P61" s="117" t="s">
        <v>720</v>
      </c>
      <c r="Q61" s="117" t="s">
        <v>528</v>
      </c>
      <c r="R61" s="117" t="s">
        <v>528</v>
      </c>
      <c r="S61" s="117" t="s">
        <v>528</v>
      </c>
      <c r="T61" s="117" t="s">
        <v>527</v>
      </c>
    </row>
    <row r="62" spans="1:20" ht="51.75" customHeight="1" x14ac:dyDescent="0.2">
      <c r="A62" s="120">
        <v>42509</v>
      </c>
      <c r="B62" s="117" t="s">
        <v>6451</v>
      </c>
      <c r="C62" s="117" t="s">
        <v>1526</v>
      </c>
      <c r="D62" s="117" t="s">
        <v>56</v>
      </c>
      <c r="E62" s="117" t="s">
        <v>27</v>
      </c>
      <c r="F62" s="117" t="s">
        <v>27</v>
      </c>
      <c r="G62" s="119">
        <v>0</v>
      </c>
      <c r="H62" s="118" t="s">
        <v>6450</v>
      </c>
      <c r="I62" s="117" t="s">
        <v>528</v>
      </c>
      <c r="J62" s="117" t="s">
        <v>530</v>
      </c>
      <c r="K62" s="117" t="s">
        <v>528</v>
      </c>
      <c r="L62" s="117" t="s">
        <v>32</v>
      </c>
      <c r="M62" s="117" t="s">
        <v>6422</v>
      </c>
      <c r="N62" s="117" t="s">
        <v>528</v>
      </c>
      <c r="O62" s="117" t="s">
        <v>803</v>
      </c>
      <c r="P62" s="117" t="s">
        <v>623</v>
      </c>
      <c r="Q62" s="117" t="s">
        <v>528</v>
      </c>
      <c r="R62" s="117" t="s">
        <v>529</v>
      </c>
      <c r="S62" s="117" t="s">
        <v>528</v>
      </c>
      <c r="T62" s="117" t="s">
        <v>527</v>
      </c>
    </row>
    <row r="63" spans="1:20" ht="51.75" customHeight="1" x14ac:dyDescent="0.2">
      <c r="A63" s="120">
        <v>42509</v>
      </c>
      <c r="B63" s="117" t="s">
        <v>6455</v>
      </c>
      <c r="C63" s="117" t="s">
        <v>2759</v>
      </c>
      <c r="D63" s="117" t="s">
        <v>59</v>
      </c>
      <c r="E63" s="117" t="s">
        <v>6454</v>
      </c>
      <c r="F63" s="117" t="s">
        <v>30</v>
      </c>
      <c r="G63" s="119">
        <v>0</v>
      </c>
      <c r="H63" s="118" t="s">
        <v>6453</v>
      </c>
      <c r="I63" s="117" t="s">
        <v>528</v>
      </c>
      <c r="J63" s="117" t="s">
        <v>530</v>
      </c>
      <c r="K63" s="117" t="s">
        <v>528</v>
      </c>
      <c r="L63" s="117" t="s">
        <v>528</v>
      </c>
      <c r="M63" s="117" t="s">
        <v>537</v>
      </c>
      <c r="N63" s="117" t="s">
        <v>528</v>
      </c>
      <c r="O63" s="117" t="s">
        <v>530</v>
      </c>
      <c r="P63" s="117" t="s">
        <v>6452</v>
      </c>
      <c r="Q63" s="117" t="s">
        <v>528</v>
      </c>
      <c r="R63" s="117" t="s">
        <v>528</v>
      </c>
      <c r="S63" s="117" t="s">
        <v>528</v>
      </c>
      <c r="T63" s="117" t="s">
        <v>527</v>
      </c>
    </row>
    <row r="64" spans="1:20" ht="51.75" customHeight="1" x14ac:dyDescent="0.2">
      <c r="A64" s="120">
        <v>42507</v>
      </c>
      <c r="B64" s="117" t="s">
        <v>6449</v>
      </c>
      <c r="C64" s="117" t="s">
        <v>6448</v>
      </c>
      <c r="D64" s="117" t="s">
        <v>55</v>
      </c>
      <c r="E64" s="117" t="s">
        <v>490</v>
      </c>
      <c r="F64" s="117" t="s">
        <v>490</v>
      </c>
      <c r="G64" s="119">
        <v>0</v>
      </c>
      <c r="H64" s="118" t="s">
        <v>6447</v>
      </c>
      <c r="I64" s="117" t="s">
        <v>528</v>
      </c>
      <c r="J64" s="117" t="s">
        <v>530</v>
      </c>
      <c r="K64" s="117" t="s">
        <v>6446</v>
      </c>
      <c r="L64" s="117" t="s">
        <v>496</v>
      </c>
      <c r="M64" s="117" t="s">
        <v>582</v>
      </c>
      <c r="N64" s="117" t="s">
        <v>528</v>
      </c>
      <c r="O64" s="117" t="s">
        <v>530</v>
      </c>
      <c r="P64" s="117" t="s">
        <v>628</v>
      </c>
      <c r="Q64" s="117" t="s">
        <v>528</v>
      </c>
      <c r="R64" s="117" t="s">
        <v>537</v>
      </c>
      <c r="S64" s="117" t="s">
        <v>528</v>
      </c>
      <c r="T64" s="117" t="s">
        <v>527</v>
      </c>
    </row>
    <row r="65" spans="1:20" ht="51.75" customHeight="1" x14ac:dyDescent="0.2">
      <c r="A65" s="120">
        <v>42506</v>
      </c>
      <c r="B65" s="117" t="s">
        <v>6445</v>
      </c>
      <c r="C65" s="117" t="s">
        <v>6444</v>
      </c>
      <c r="D65" s="117" t="s">
        <v>59</v>
      </c>
      <c r="E65" s="117" t="s">
        <v>6443</v>
      </c>
      <c r="F65" s="117" t="s">
        <v>6442</v>
      </c>
      <c r="G65" s="119">
        <v>0</v>
      </c>
      <c r="H65" s="118" t="s">
        <v>6441</v>
      </c>
      <c r="I65" s="117" t="s">
        <v>528</v>
      </c>
      <c r="J65" s="117" t="s">
        <v>530</v>
      </c>
      <c r="K65" s="117" t="s">
        <v>6440</v>
      </c>
      <c r="L65" s="117" t="s">
        <v>528</v>
      </c>
      <c r="M65" s="117" t="s">
        <v>528</v>
      </c>
      <c r="N65" s="117" t="s">
        <v>528</v>
      </c>
      <c r="O65" s="117" t="s">
        <v>6439</v>
      </c>
      <c r="P65" s="117" t="s">
        <v>6438</v>
      </c>
      <c r="Q65" s="117" t="s">
        <v>528</v>
      </c>
      <c r="R65" s="117" t="s">
        <v>796</v>
      </c>
      <c r="S65" s="117" t="s">
        <v>528</v>
      </c>
      <c r="T65" s="117" t="s">
        <v>527</v>
      </c>
    </row>
    <row r="66" spans="1:20" ht="51.75" customHeight="1" x14ac:dyDescent="0.2">
      <c r="A66" s="120">
        <v>42503</v>
      </c>
      <c r="B66" s="117" t="s">
        <v>6437</v>
      </c>
      <c r="C66" s="117" t="s">
        <v>698</v>
      </c>
      <c r="D66" s="117" t="s">
        <v>58</v>
      </c>
      <c r="E66" s="117" t="s">
        <v>6436</v>
      </c>
      <c r="F66" s="117" t="s">
        <v>6436</v>
      </c>
      <c r="G66" s="119">
        <v>0</v>
      </c>
      <c r="H66" s="118" t="s">
        <v>6435</v>
      </c>
      <c r="I66" s="117" t="s">
        <v>528</v>
      </c>
      <c r="J66" s="117" t="s">
        <v>530</v>
      </c>
      <c r="K66" s="117" t="s">
        <v>6434</v>
      </c>
      <c r="L66" s="117" t="s">
        <v>1400</v>
      </c>
      <c r="M66" s="117" t="s">
        <v>6325</v>
      </c>
      <c r="N66" s="117" t="s">
        <v>528</v>
      </c>
      <c r="O66" s="117" t="s">
        <v>530</v>
      </c>
      <c r="P66" s="117" t="s">
        <v>6433</v>
      </c>
      <c r="Q66" s="117" t="s">
        <v>528</v>
      </c>
      <c r="R66" s="117" t="s">
        <v>6432</v>
      </c>
      <c r="S66" s="117" t="s">
        <v>528</v>
      </c>
      <c r="T66" s="117" t="s">
        <v>527</v>
      </c>
    </row>
    <row r="67" spans="1:20" ht="51.75" customHeight="1" x14ac:dyDescent="0.2">
      <c r="A67" s="120">
        <v>42502</v>
      </c>
      <c r="B67" s="117" t="s">
        <v>6428</v>
      </c>
      <c r="C67" s="117" t="s">
        <v>6427</v>
      </c>
      <c r="D67" s="117" t="s">
        <v>60</v>
      </c>
      <c r="E67" s="117" t="s">
        <v>4755</v>
      </c>
      <c r="F67" s="117" t="s">
        <v>4755</v>
      </c>
      <c r="G67" s="119">
        <v>0</v>
      </c>
      <c r="H67" s="118" t="s">
        <v>6426</v>
      </c>
      <c r="I67" s="117" t="s">
        <v>528</v>
      </c>
      <c r="J67" s="117" t="s">
        <v>530</v>
      </c>
      <c r="K67" s="117" t="s">
        <v>6425</v>
      </c>
      <c r="L67" s="117" t="s">
        <v>552</v>
      </c>
      <c r="M67" s="118" t="s">
        <v>6424</v>
      </c>
      <c r="N67" s="117" t="s">
        <v>528</v>
      </c>
      <c r="O67" s="117" t="s">
        <v>530</v>
      </c>
      <c r="P67" s="117" t="s">
        <v>6423</v>
      </c>
      <c r="Q67" s="117" t="s">
        <v>528</v>
      </c>
      <c r="R67" s="117" t="s">
        <v>6422</v>
      </c>
      <c r="S67" s="117" t="s">
        <v>528</v>
      </c>
      <c r="T67" s="117" t="s">
        <v>527</v>
      </c>
    </row>
    <row r="68" spans="1:20" ht="51.75" customHeight="1" x14ac:dyDescent="0.2">
      <c r="A68" s="120">
        <v>42500</v>
      </c>
      <c r="B68" s="117" t="s">
        <v>6417</v>
      </c>
      <c r="C68" s="117" t="s">
        <v>6416</v>
      </c>
      <c r="D68" s="117" t="s">
        <v>58</v>
      </c>
      <c r="E68" s="117" t="s">
        <v>23</v>
      </c>
      <c r="F68" s="117" t="s">
        <v>23</v>
      </c>
      <c r="G68" s="119">
        <v>0</v>
      </c>
      <c r="H68" s="118" t="s">
        <v>6415</v>
      </c>
      <c r="I68" s="117" t="s">
        <v>528</v>
      </c>
      <c r="J68" s="121">
        <v>34914188799</v>
      </c>
      <c r="K68" s="117" t="s">
        <v>6414</v>
      </c>
      <c r="L68" s="117" t="s">
        <v>528</v>
      </c>
      <c r="M68" s="117" t="s">
        <v>528</v>
      </c>
      <c r="N68" s="117" t="s">
        <v>528</v>
      </c>
      <c r="O68" s="121">
        <v>41225950777</v>
      </c>
      <c r="P68" s="117" t="s">
        <v>6413</v>
      </c>
      <c r="Q68" s="117" t="s">
        <v>528</v>
      </c>
      <c r="R68" s="117" t="s">
        <v>528</v>
      </c>
      <c r="S68" s="117" t="s">
        <v>528</v>
      </c>
      <c r="T68" s="117" t="s">
        <v>527</v>
      </c>
    </row>
    <row r="69" spans="1:20" ht="51.75" customHeight="1" x14ac:dyDescent="0.2">
      <c r="A69" s="120">
        <v>42500</v>
      </c>
      <c r="B69" s="117" t="s">
        <v>6421</v>
      </c>
      <c r="C69" s="117" t="s">
        <v>6420</v>
      </c>
      <c r="D69" s="117" t="s">
        <v>59</v>
      </c>
      <c r="E69" s="117" t="s">
        <v>23</v>
      </c>
      <c r="F69" s="117" t="s">
        <v>23</v>
      </c>
      <c r="G69" s="119">
        <v>0</v>
      </c>
      <c r="H69" s="118" t="s">
        <v>6419</v>
      </c>
      <c r="I69" s="117" t="s">
        <v>528</v>
      </c>
      <c r="J69" s="121">
        <v>33</v>
      </c>
      <c r="K69" s="117" t="s">
        <v>6418</v>
      </c>
      <c r="L69" s="117" t="s">
        <v>528</v>
      </c>
      <c r="M69" s="117" t="s">
        <v>528</v>
      </c>
      <c r="N69" s="117" t="s">
        <v>528</v>
      </c>
      <c r="O69" s="121">
        <v>41225950777</v>
      </c>
      <c r="P69" s="117" t="s">
        <v>6413</v>
      </c>
      <c r="Q69" s="117" t="s">
        <v>528</v>
      </c>
      <c r="R69" s="117" t="s">
        <v>528</v>
      </c>
      <c r="S69" s="117" t="s">
        <v>528</v>
      </c>
      <c r="T69" s="117" t="s">
        <v>527</v>
      </c>
    </row>
    <row r="70" spans="1:20" ht="51.75" customHeight="1" x14ac:dyDescent="0.2">
      <c r="A70" s="120">
        <v>42496</v>
      </c>
      <c r="B70" s="117" t="s">
        <v>6412</v>
      </c>
      <c r="C70" s="117" t="s">
        <v>6411</v>
      </c>
      <c r="D70" s="117" t="s">
        <v>60</v>
      </c>
      <c r="E70" s="117" t="s">
        <v>6410</v>
      </c>
      <c r="F70" s="117" t="s">
        <v>6410</v>
      </c>
      <c r="G70" s="119">
        <v>0</v>
      </c>
      <c r="H70" s="118" t="s">
        <v>6409</v>
      </c>
      <c r="I70" s="117" t="s">
        <v>528</v>
      </c>
      <c r="J70" s="117" t="s">
        <v>530</v>
      </c>
      <c r="K70" s="117" t="s">
        <v>6408</v>
      </c>
      <c r="L70" s="118" t="s">
        <v>6407</v>
      </c>
      <c r="M70" s="117" t="s">
        <v>6406</v>
      </c>
      <c r="N70" s="117" t="s">
        <v>528</v>
      </c>
      <c r="O70" s="117" t="s">
        <v>530</v>
      </c>
      <c r="P70" s="117" t="s">
        <v>6405</v>
      </c>
      <c r="Q70" s="117" t="s">
        <v>528</v>
      </c>
      <c r="R70" s="117" t="s">
        <v>6677</v>
      </c>
      <c r="S70" s="117" t="s">
        <v>528</v>
      </c>
      <c r="T70" s="117" t="s">
        <v>527</v>
      </c>
    </row>
    <row r="71" spans="1:20" ht="51.75" customHeight="1" x14ac:dyDescent="0.2">
      <c r="A71" s="120">
        <v>42493</v>
      </c>
      <c r="B71" s="117" t="s">
        <v>6400</v>
      </c>
      <c r="C71" s="117" t="s">
        <v>1803</v>
      </c>
      <c r="D71" s="117" t="s">
        <v>57</v>
      </c>
      <c r="E71" s="117" t="s">
        <v>113</v>
      </c>
      <c r="F71" s="117" t="s">
        <v>113</v>
      </c>
      <c r="G71" s="119">
        <v>0</v>
      </c>
      <c r="H71" s="118" t="s">
        <v>6399</v>
      </c>
      <c r="I71" s="117" t="s">
        <v>528</v>
      </c>
      <c r="J71" s="117" t="s">
        <v>530</v>
      </c>
      <c r="K71" s="117" t="s">
        <v>6398</v>
      </c>
      <c r="L71" s="117" t="s">
        <v>528</v>
      </c>
      <c r="M71" s="117" t="s">
        <v>528</v>
      </c>
      <c r="N71" s="117" t="s">
        <v>528</v>
      </c>
      <c r="O71" s="117" t="s">
        <v>530</v>
      </c>
      <c r="P71" s="117" t="s">
        <v>264</v>
      </c>
      <c r="Q71" s="117" t="s">
        <v>528</v>
      </c>
      <c r="R71" s="117" t="s">
        <v>577</v>
      </c>
      <c r="S71" s="117" t="s">
        <v>528</v>
      </c>
      <c r="T71" s="117" t="s">
        <v>527</v>
      </c>
    </row>
    <row r="72" spans="1:20" ht="51.75" customHeight="1" x14ac:dyDescent="0.2">
      <c r="A72" s="120">
        <v>42493</v>
      </c>
      <c r="B72" s="117" t="s">
        <v>6397</v>
      </c>
      <c r="C72" s="117" t="s">
        <v>6396</v>
      </c>
      <c r="D72" s="117" t="s">
        <v>58</v>
      </c>
      <c r="E72" s="117" t="s">
        <v>6395</v>
      </c>
      <c r="F72" s="117" t="s">
        <v>16</v>
      </c>
      <c r="G72" s="119">
        <v>0</v>
      </c>
      <c r="H72" s="118" t="s">
        <v>6394</v>
      </c>
      <c r="I72" s="117" t="s">
        <v>528</v>
      </c>
      <c r="J72" s="117" t="s">
        <v>530</v>
      </c>
      <c r="K72" s="117" t="s">
        <v>740</v>
      </c>
      <c r="L72" s="117" t="s">
        <v>528</v>
      </c>
      <c r="M72" s="118" t="s">
        <v>6393</v>
      </c>
      <c r="N72" s="117" t="s">
        <v>528</v>
      </c>
      <c r="O72" s="117" t="s">
        <v>6392</v>
      </c>
      <c r="P72" s="117" t="s">
        <v>6391</v>
      </c>
      <c r="Q72" s="117" t="s">
        <v>528</v>
      </c>
      <c r="R72" s="117" t="s">
        <v>6390</v>
      </c>
      <c r="S72" s="117" t="s">
        <v>528</v>
      </c>
      <c r="T72" s="117" t="s">
        <v>527</v>
      </c>
    </row>
    <row r="73" spans="1:20" ht="51.75" customHeight="1" x14ac:dyDescent="0.2">
      <c r="A73" s="120">
        <v>42492</v>
      </c>
      <c r="B73" s="117" t="s">
        <v>6389</v>
      </c>
      <c r="C73" s="117" t="s">
        <v>6388</v>
      </c>
      <c r="D73" s="117" t="s">
        <v>58</v>
      </c>
      <c r="E73" s="117" t="s">
        <v>30</v>
      </c>
      <c r="F73" s="117" t="s">
        <v>30</v>
      </c>
      <c r="G73" s="119">
        <v>0</v>
      </c>
      <c r="H73" s="118" t="s">
        <v>6387</v>
      </c>
      <c r="I73" s="117" t="s">
        <v>528</v>
      </c>
      <c r="J73" s="117" t="s">
        <v>530</v>
      </c>
      <c r="K73" s="117" t="s">
        <v>6386</v>
      </c>
      <c r="L73" s="118" t="s">
        <v>6385</v>
      </c>
      <c r="M73" s="118" t="s">
        <v>6384</v>
      </c>
      <c r="N73" s="117" t="s">
        <v>528</v>
      </c>
      <c r="O73" s="117" t="s">
        <v>567</v>
      </c>
      <c r="P73" s="117" t="s">
        <v>221</v>
      </c>
      <c r="Q73" s="117" t="s">
        <v>6379</v>
      </c>
      <c r="R73" s="118" t="s">
        <v>6383</v>
      </c>
      <c r="S73" s="117" t="s">
        <v>528</v>
      </c>
      <c r="T73" s="117" t="s">
        <v>527</v>
      </c>
    </row>
    <row r="74" spans="1:20" ht="51.75" customHeight="1" x14ac:dyDescent="0.2">
      <c r="A74" s="120">
        <v>42492</v>
      </c>
      <c r="B74" s="117" t="s">
        <v>5373</v>
      </c>
      <c r="C74" s="117" t="s">
        <v>6382</v>
      </c>
      <c r="D74" s="117" t="s">
        <v>58</v>
      </c>
      <c r="E74" s="117" t="s">
        <v>30</v>
      </c>
      <c r="F74" s="117" t="s">
        <v>30</v>
      </c>
      <c r="G74" s="119">
        <v>0</v>
      </c>
      <c r="H74" s="118" t="s">
        <v>6381</v>
      </c>
      <c r="I74" s="117" t="s">
        <v>528</v>
      </c>
      <c r="J74" s="117" t="s">
        <v>6380</v>
      </c>
      <c r="K74" s="117" t="s">
        <v>5372</v>
      </c>
      <c r="L74" s="117" t="s">
        <v>34</v>
      </c>
      <c r="M74" s="117" t="s">
        <v>529</v>
      </c>
      <c r="N74" s="117" t="s">
        <v>528</v>
      </c>
      <c r="O74" s="117" t="s">
        <v>567</v>
      </c>
      <c r="P74" s="117" t="s">
        <v>221</v>
      </c>
      <c r="Q74" s="117" t="s">
        <v>6379</v>
      </c>
      <c r="R74" s="117" t="s">
        <v>796</v>
      </c>
      <c r="S74" s="117" t="s">
        <v>528</v>
      </c>
      <c r="T74" s="117" t="s">
        <v>527</v>
      </c>
    </row>
    <row r="75" spans="1:20" ht="51.75" customHeight="1" x14ac:dyDescent="0.2">
      <c r="A75" s="120">
        <v>42492</v>
      </c>
      <c r="B75" s="117" t="s">
        <v>816</v>
      </c>
      <c r="C75" s="117" t="s">
        <v>6378</v>
      </c>
      <c r="D75" s="117" t="s">
        <v>60</v>
      </c>
      <c r="E75" s="117" t="s">
        <v>6377</v>
      </c>
      <c r="F75" s="117" t="s">
        <v>6377</v>
      </c>
      <c r="G75" s="119">
        <v>0</v>
      </c>
      <c r="H75" s="118" t="s">
        <v>6376</v>
      </c>
      <c r="I75" s="117" t="s">
        <v>528</v>
      </c>
      <c r="J75" s="117" t="s">
        <v>814</v>
      </c>
      <c r="K75" s="117" t="s">
        <v>813</v>
      </c>
      <c r="L75" s="117" t="s">
        <v>160</v>
      </c>
      <c r="M75" s="117" t="s">
        <v>543</v>
      </c>
      <c r="N75" s="117" t="s">
        <v>528</v>
      </c>
      <c r="O75" s="117" t="s">
        <v>530</v>
      </c>
      <c r="P75" s="117" t="s">
        <v>528</v>
      </c>
      <c r="Q75" s="117" t="s">
        <v>327</v>
      </c>
      <c r="R75" s="117" t="s">
        <v>537</v>
      </c>
      <c r="S75" s="117" t="s">
        <v>528</v>
      </c>
      <c r="T75" s="117" t="s">
        <v>527</v>
      </c>
    </row>
    <row r="76" spans="1:20" ht="51.75" customHeight="1" x14ac:dyDescent="0.2">
      <c r="A76" s="120">
        <v>42492</v>
      </c>
      <c r="B76" s="117" t="s">
        <v>6375</v>
      </c>
      <c r="C76" s="117" t="s">
        <v>695</v>
      </c>
      <c r="D76" s="117" t="s">
        <v>57</v>
      </c>
      <c r="E76" s="117" t="s">
        <v>819</v>
      </c>
      <c r="F76" s="117" t="s">
        <v>411</v>
      </c>
      <c r="G76" s="119">
        <v>0</v>
      </c>
      <c r="H76" s="118" t="s">
        <v>6374</v>
      </c>
      <c r="I76" s="117" t="s">
        <v>528</v>
      </c>
      <c r="J76" s="117" t="s">
        <v>530</v>
      </c>
      <c r="K76" s="117" t="s">
        <v>6373</v>
      </c>
      <c r="L76" s="117" t="s">
        <v>528</v>
      </c>
      <c r="M76" s="117" t="s">
        <v>528</v>
      </c>
      <c r="N76" s="117" t="s">
        <v>528</v>
      </c>
      <c r="O76" s="117" t="s">
        <v>530</v>
      </c>
      <c r="P76" s="117" t="s">
        <v>818</v>
      </c>
      <c r="Q76" s="117" t="s">
        <v>528</v>
      </c>
      <c r="R76" s="117" t="s">
        <v>528</v>
      </c>
      <c r="S76" s="117" t="s">
        <v>528</v>
      </c>
      <c r="T76" s="117" t="s">
        <v>527</v>
      </c>
    </row>
    <row r="77" spans="1:20" ht="51.75" customHeight="1" x14ac:dyDescent="0.2">
      <c r="A77" s="120">
        <v>42489</v>
      </c>
      <c r="B77" s="117" t="s">
        <v>6366</v>
      </c>
      <c r="C77" s="117" t="s">
        <v>6365</v>
      </c>
      <c r="D77" s="117" t="s">
        <v>55</v>
      </c>
      <c r="E77" s="117" t="s">
        <v>17</v>
      </c>
      <c r="F77" s="117" t="s">
        <v>17</v>
      </c>
      <c r="G77" s="119">
        <v>0</v>
      </c>
      <c r="H77" s="118" t="s">
        <v>6364</v>
      </c>
      <c r="I77" s="117" t="s">
        <v>528</v>
      </c>
      <c r="J77" s="121">
        <v>4961196207</v>
      </c>
      <c r="K77" s="117" t="s">
        <v>6363</v>
      </c>
      <c r="L77" s="117" t="s">
        <v>496</v>
      </c>
      <c r="M77" s="118" t="s">
        <v>6676</v>
      </c>
      <c r="N77" s="117" t="s">
        <v>528</v>
      </c>
      <c r="O77" s="117" t="s">
        <v>530</v>
      </c>
      <c r="P77" s="117" t="s">
        <v>6362</v>
      </c>
      <c r="Q77" s="117" t="s">
        <v>35</v>
      </c>
      <c r="R77" s="118" t="s">
        <v>6361</v>
      </c>
      <c r="S77" s="117" t="s">
        <v>528</v>
      </c>
      <c r="T77" s="117" t="s">
        <v>527</v>
      </c>
    </row>
    <row r="78" spans="1:20" ht="51.75" customHeight="1" x14ac:dyDescent="0.2">
      <c r="A78" s="120">
        <v>42489</v>
      </c>
      <c r="B78" s="117" t="s">
        <v>6360</v>
      </c>
      <c r="C78" s="117" t="s">
        <v>2131</v>
      </c>
      <c r="D78" s="117" t="s">
        <v>52</v>
      </c>
      <c r="E78" s="117" t="s">
        <v>6359</v>
      </c>
      <c r="F78" s="117" t="s">
        <v>319</v>
      </c>
      <c r="G78" s="119">
        <v>0</v>
      </c>
      <c r="H78" s="118" t="s">
        <v>6358</v>
      </c>
      <c r="I78" s="117" t="s">
        <v>528</v>
      </c>
      <c r="J78" s="117" t="s">
        <v>530</v>
      </c>
      <c r="K78" s="117" t="s">
        <v>6357</v>
      </c>
      <c r="L78" s="118" t="s">
        <v>6356</v>
      </c>
      <c r="M78" s="118" t="s">
        <v>6675</v>
      </c>
      <c r="N78" s="117" t="s">
        <v>528</v>
      </c>
      <c r="O78" s="117" t="s">
        <v>530</v>
      </c>
      <c r="P78" s="117" t="s">
        <v>6355</v>
      </c>
      <c r="Q78" s="117" t="s">
        <v>528</v>
      </c>
      <c r="R78" s="117" t="s">
        <v>528</v>
      </c>
      <c r="S78" s="117" t="s">
        <v>528</v>
      </c>
      <c r="T78" s="117" t="s">
        <v>527</v>
      </c>
    </row>
    <row r="79" spans="1:20" ht="51.75" customHeight="1" x14ac:dyDescent="0.2">
      <c r="A79" s="120">
        <v>42486</v>
      </c>
      <c r="B79" s="117" t="s">
        <v>6354</v>
      </c>
      <c r="C79" s="117" t="s">
        <v>6353</v>
      </c>
      <c r="D79" s="117" t="s">
        <v>52</v>
      </c>
      <c r="E79" s="117" t="s">
        <v>406</v>
      </c>
      <c r="F79" s="117" t="s">
        <v>406</v>
      </c>
      <c r="G79" s="119">
        <v>0</v>
      </c>
      <c r="H79" s="118" t="s">
        <v>6352</v>
      </c>
      <c r="I79" s="117" t="s">
        <v>528</v>
      </c>
      <c r="J79" s="117" t="s">
        <v>530</v>
      </c>
      <c r="K79" s="117" t="s">
        <v>6351</v>
      </c>
      <c r="L79" s="117" t="s">
        <v>538</v>
      </c>
      <c r="M79" s="117" t="s">
        <v>528</v>
      </c>
      <c r="N79" s="117" t="s">
        <v>528</v>
      </c>
      <c r="O79" s="117" t="s">
        <v>530</v>
      </c>
      <c r="P79" s="117" t="s">
        <v>711</v>
      </c>
      <c r="Q79" s="117" t="s">
        <v>528</v>
      </c>
      <c r="R79" s="117" t="s">
        <v>6350</v>
      </c>
      <c r="S79" s="117" t="s">
        <v>528</v>
      </c>
      <c r="T79" s="117" t="s">
        <v>527</v>
      </c>
    </row>
    <row r="80" spans="1:20" ht="51.75" customHeight="1" x14ac:dyDescent="0.2">
      <c r="A80" s="120">
        <v>42485</v>
      </c>
      <c r="B80" s="117" t="s">
        <v>6349</v>
      </c>
      <c r="C80" s="117" t="s">
        <v>6348</v>
      </c>
      <c r="D80" s="117" t="s">
        <v>55</v>
      </c>
      <c r="E80" s="117" t="s">
        <v>22</v>
      </c>
      <c r="F80" s="117" t="s">
        <v>22</v>
      </c>
      <c r="G80" s="119">
        <v>0</v>
      </c>
      <c r="H80" s="118" t="s">
        <v>6347</v>
      </c>
      <c r="I80" s="117" t="s">
        <v>528</v>
      </c>
      <c r="J80" s="121">
        <v>528119586100</v>
      </c>
      <c r="K80" s="117" t="s">
        <v>6346</v>
      </c>
      <c r="L80" s="117" t="s">
        <v>528</v>
      </c>
      <c r="M80" s="117" t="s">
        <v>528</v>
      </c>
      <c r="N80" s="117" t="s">
        <v>528</v>
      </c>
      <c r="O80" s="117" t="s">
        <v>530</v>
      </c>
      <c r="P80" s="117" t="s">
        <v>2953</v>
      </c>
      <c r="Q80" s="117" t="s">
        <v>528</v>
      </c>
      <c r="R80" s="117" t="s">
        <v>6345</v>
      </c>
      <c r="S80" s="117" t="s">
        <v>528</v>
      </c>
      <c r="T80" s="117" t="s">
        <v>527</v>
      </c>
    </row>
    <row r="81" spans="1:20" ht="51.75" customHeight="1" x14ac:dyDescent="0.2">
      <c r="A81" s="120">
        <v>42482</v>
      </c>
      <c r="B81" s="117" t="s">
        <v>6674</v>
      </c>
      <c r="C81" s="117" t="s">
        <v>3167</v>
      </c>
      <c r="D81" s="117" t="s">
        <v>51</v>
      </c>
      <c r="E81" s="117" t="s">
        <v>6673</v>
      </c>
      <c r="F81" s="117" t="s">
        <v>451</v>
      </c>
      <c r="G81" s="119">
        <v>0</v>
      </c>
      <c r="H81" s="118" t="s">
        <v>6672</v>
      </c>
      <c r="I81" s="117" t="s">
        <v>528</v>
      </c>
      <c r="J81" s="117" t="s">
        <v>530</v>
      </c>
      <c r="K81" s="117" t="s">
        <v>528</v>
      </c>
      <c r="L81" s="117" t="s">
        <v>528</v>
      </c>
      <c r="M81" s="117" t="s">
        <v>528</v>
      </c>
      <c r="N81" s="117" t="s">
        <v>528</v>
      </c>
      <c r="O81" s="117" t="s">
        <v>530</v>
      </c>
      <c r="P81" s="117" t="s">
        <v>6671</v>
      </c>
      <c r="Q81" s="117" t="s">
        <v>528</v>
      </c>
      <c r="R81" s="117" t="s">
        <v>528</v>
      </c>
      <c r="S81" s="117" t="s">
        <v>528</v>
      </c>
      <c r="T81" s="117" t="s">
        <v>527</v>
      </c>
    </row>
    <row r="82" spans="1:20" ht="51.75" customHeight="1" x14ac:dyDescent="0.2">
      <c r="A82" s="120">
        <v>42482</v>
      </c>
      <c r="B82" s="117" t="s">
        <v>6344</v>
      </c>
      <c r="C82" s="117" t="s">
        <v>6343</v>
      </c>
      <c r="D82" s="117" t="s">
        <v>2882</v>
      </c>
      <c r="E82" s="117" t="s">
        <v>6342</v>
      </c>
      <c r="F82" s="117" t="s">
        <v>118</v>
      </c>
      <c r="G82" s="119">
        <v>0</v>
      </c>
      <c r="H82" s="118" t="s">
        <v>6341</v>
      </c>
      <c r="I82" s="117" t="s">
        <v>528</v>
      </c>
      <c r="J82" s="117" t="s">
        <v>530</v>
      </c>
      <c r="K82" s="117" t="s">
        <v>6340</v>
      </c>
      <c r="L82" s="117" t="s">
        <v>528</v>
      </c>
      <c r="M82" s="117" t="s">
        <v>528</v>
      </c>
      <c r="N82" s="117" t="s">
        <v>528</v>
      </c>
      <c r="O82" s="117" t="s">
        <v>530</v>
      </c>
      <c r="P82" s="117" t="s">
        <v>6339</v>
      </c>
      <c r="Q82" s="117" t="s">
        <v>528</v>
      </c>
      <c r="R82" s="117" t="s">
        <v>528</v>
      </c>
      <c r="S82" s="117" t="s">
        <v>528</v>
      </c>
      <c r="T82" s="117" t="s">
        <v>527</v>
      </c>
    </row>
    <row r="83" spans="1:20" ht="51.75" customHeight="1" x14ac:dyDescent="0.2">
      <c r="A83" s="120">
        <v>42479</v>
      </c>
      <c r="B83" s="117" t="s">
        <v>6338</v>
      </c>
      <c r="C83" s="117" t="s">
        <v>215</v>
      </c>
      <c r="D83" s="117" t="s">
        <v>55</v>
      </c>
      <c r="E83" s="117" t="s">
        <v>6334</v>
      </c>
      <c r="F83" s="117" t="s">
        <v>17</v>
      </c>
      <c r="G83" s="119">
        <v>0</v>
      </c>
      <c r="H83" s="118" t="s">
        <v>6337</v>
      </c>
      <c r="I83" s="117" t="s">
        <v>528</v>
      </c>
      <c r="J83" s="121">
        <v>31</v>
      </c>
      <c r="K83" s="117" t="s">
        <v>6336</v>
      </c>
      <c r="L83" s="117" t="s">
        <v>528</v>
      </c>
      <c r="M83" s="117" t="s">
        <v>528</v>
      </c>
      <c r="N83" s="117" t="s">
        <v>528</v>
      </c>
      <c r="O83" s="117" t="s">
        <v>530</v>
      </c>
      <c r="P83" s="117" t="s">
        <v>6331</v>
      </c>
      <c r="Q83" s="117" t="s">
        <v>528</v>
      </c>
      <c r="R83" s="117" t="s">
        <v>6330</v>
      </c>
      <c r="S83" s="117" t="s">
        <v>528</v>
      </c>
      <c r="T83" s="117" t="s">
        <v>527</v>
      </c>
    </row>
    <row r="84" spans="1:20" ht="51.75" customHeight="1" x14ac:dyDescent="0.2">
      <c r="A84" s="120">
        <v>42479</v>
      </c>
      <c r="B84" s="117" t="s">
        <v>6329</v>
      </c>
      <c r="C84" s="117" t="s">
        <v>1800</v>
      </c>
      <c r="D84" s="117" t="s">
        <v>53</v>
      </c>
      <c r="E84" s="117" t="s">
        <v>6328</v>
      </c>
      <c r="F84" s="117" t="s">
        <v>1380</v>
      </c>
      <c r="G84" s="119">
        <v>0</v>
      </c>
      <c r="H84" s="118" t="s">
        <v>6327</v>
      </c>
      <c r="I84" s="117" t="s">
        <v>528</v>
      </c>
      <c r="J84" s="117" t="s">
        <v>530</v>
      </c>
      <c r="K84" s="117" t="s">
        <v>528</v>
      </c>
      <c r="L84" s="117" t="s">
        <v>191</v>
      </c>
      <c r="M84" s="117" t="s">
        <v>6326</v>
      </c>
      <c r="N84" s="117" t="s">
        <v>528</v>
      </c>
      <c r="O84" s="117" t="s">
        <v>530</v>
      </c>
      <c r="P84" s="117" t="s">
        <v>528</v>
      </c>
      <c r="Q84" s="117" t="s">
        <v>528</v>
      </c>
      <c r="R84" s="117" t="s">
        <v>6325</v>
      </c>
      <c r="S84" s="117" t="s">
        <v>528</v>
      </c>
      <c r="T84" s="117" t="s">
        <v>527</v>
      </c>
    </row>
    <row r="85" spans="1:20" ht="51.75" customHeight="1" x14ac:dyDescent="0.2">
      <c r="A85" s="120">
        <v>42479</v>
      </c>
      <c r="B85" s="117" t="s">
        <v>6324</v>
      </c>
      <c r="C85" s="117" t="s">
        <v>6323</v>
      </c>
      <c r="D85" s="117" t="s">
        <v>60</v>
      </c>
      <c r="E85" s="117" t="s">
        <v>4666</v>
      </c>
      <c r="F85" s="117" t="s">
        <v>4666</v>
      </c>
      <c r="G85" s="119">
        <v>0</v>
      </c>
      <c r="H85" s="118" t="s">
        <v>6322</v>
      </c>
      <c r="I85" s="117" t="s">
        <v>528</v>
      </c>
      <c r="J85" s="117" t="s">
        <v>6321</v>
      </c>
      <c r="K85" s="117" t="s">
        <v>6320</v>
      </c>
      <c r="L85" s="117" t="s">
        <v>2565</v>
      </c>
      <c r="M85" s="117" t="s">
        <v>528</v>
      </c>
      <c r="N85" s="117" t="s">
        <v>528</v>
      </c>
      <c r="O85" s="117" t="s">
        <v>530</v>
      </c>
      <c r="P85" s="117" t="s">
        <v>4665</v>
      </c>
      <c r="Q85" s="117" t="s">
        <v>528</v>
      </c>
      <c r="R85" s="117" t="s">
        <v>6319</v>
      </c>
      <c r="S85" s="117" t="s">
        <v>528</v>
      </c>
      <c r="T85" s="117" t="s">
        <v>527</v>
      </c>
    </row>
    <row r="86" spans="1:20" ht="51.75" customHeight="1" x14ac:dyDescent="0.2">
      <c r="A86" s="120">
        <v>42479</v>
      </c>
      <c r="B86" s="117" t="s">
        <v>6335</v>
      </c>
      <c r="C86" s="117" t="s">
        <v>215</v>
      </c>
      <c r="D86" s="117" t="s">
        <v>55</v>
      </c>
      <c r="E86" s="117" t="s">
        <v>6334</v>
      </c>
      <c r="F86" s="117" t="s">
        <v>17</v>
      </c>
      <c r="G86" s="119">
        <v>0</v>
      </c>
      <c r="H86" s="118" t="s">
        <v>6333</v>
      </c>
      <c r="I86" s="117" t="s">
        <v>528</v>
      </c>
      <c r="J86" s="121">
        <v>31</v>
      </c>
      <c r="K86" s="117" t="s">
        <v>6332</v>
      </c>
      <c r="L86" s="117" t="s">
        <v>528</v>
      </c>
      <c r="M86" s="117" t="s">
        <v>528</v>
      </c>
      <c r="N86" s="117" t="s">
        <v>528</v>
      </c>
      <c r="O86" s="117" t="s">
        <v>530</v>
      </c>
      <c r="P86" s="117" t="s">
        <v>6331</v>
      </c>
      <c r="Q86" s="117" t="s">
        <v>528</v>
      </c>
      <c r="R86" s="117" t="s">
        <v>6330</v>
      </c>
      <c r="S86" s="117" t="s">
        <v>528</v>
      </c>
      <c r="T86" s="117" t="s">
        <v>527</v>
      </c>
    </row>
    <row r="87" spans="1:20" ht="51.75" customHeight="1" x14ac:dyDescent="0.2">
      <c r="A87" s="120">
        <v>42473</v>
      </c>
      <c r="B87" s="117" t="s">
        <v>6318</v>
      </c>
      <c r="C87" s="117" t="s">
        <v>3136</v>
      </c>
      <c r="D87" s="117" t="s">
        <v>51</v>
      </c>
      <c r="E87" s="117" t="s">
        <v>18</v>
      </c>
      <c r="F87" s="117" t="s">
        <v>18</v>
      </c>
      <c r="G87" s="119">
        <v>0</v>
      </c>
      <c r="H87" s="118" t="s">
        <v>6317</v>
      </c>
      <c r="I87" s="117" t="s">
        <v>528</v>
      </c>
      <c r="J87" s="121">
        <v>442030752000</v>
      </c>
      <c r="K87" s="117" t="s">
        <v>6316</v>
      </c>
      <c r="L87" s="117" t="s">
        <v>31</v>
      </c>
      <c r="M87" s="117" t="s">
        <v>6313</v>
      </c>
      <c r="N87" s="117" t="s">
        <v>528</v>
      </c>
      <c r="O87" s="117" t="s">
        <v>6312</v>
      </c>
      <c r="P87" s="117" t="s">
        <v>232</v>
      </c>
      <c r="Q87" s="117" t="s">
        <v>6311</v>
      </c>
      <c r="R87" s="117" t="s">
        <v>563</v>
      </c>
      <c r="S87" s="117" t="s">
        <v>528</v>
      </c>
      <c r="T87" s="117" t="s">
        <v>527</v>
      </c>
    </row>
    <row r="88" spans="1:20" ht="51.75" customHeight="1" x14ac:dyDescent="0.2">
      <c r="A88" s="120">
        <v>42473</v>
      </c>
      <c r="B88" s="117" t="s">
        <v>6310</v>
      </c>
      <c r="C88" s="117" t="s">
        <v>379</v>
      </c>
      <c r="D88" s="117" t="s">
        <v>54</v>
      </c>
      <c r="E88" s="117" t="s">
        <v>16</v>
      </c>
      <c r="F88" s="117" t="s">
        <v>16</v>
      </c>
      <c r="G88" s="119">
        <v>0</v>
      </c>
      <c r="H88" s="118" t="s">
        <v>6309</v>
      </c>
      <c r="I88" s="117" t="s">
        <v>528</v>
      </c>
      <c r="J88" s="117" t="s">
        <v>530</v>
      </c>
      <c r="K88" s="117" t="s">
        <v>528</v>
      </c>
      <c r="L88" s="117" t="s">
        <v>528</v>
      </c>
      <c r="M88" s="117" t="s">
        <v>528</v>
      </c>
      <c r="N88" s="117" t="s">
        <v>528</v>
      </c>
      <c r="O88" s="117" t="s">
        <v>553</v>
      </c>
      <c r="P88" s="117" t="s">
        <v>210</v>
      </c>
      <c r="Q88" s="117" t="s">
        <v>528</v>
      </c>
      <c r="R88" s="117" t="s">
        <v>528</v>
      </c>
      <c r="S88" s="117" t="s">
        <v>528</v>
      </c>
      <c r="T88" s="117" t="s">
        <v>527</v>
      </c>
    </row>
    <row r="89" spans="1:20" ht="51.75" customHeight="1" x14ac:dyDescent="0.2">
      <c r="A89" s="120">
        <v>42473</v>
      </c>
      <c r="B89" s="117" t="s">
        <v>6315</v>
      </c>
      <c r="C89" s="117" t="s">
        <v>2849</v>
      </c>
      <c r="D89" s="117" t="s">
        <v>52</v>
      </c>
      <c r="E89" s="117" t="s">
        <v>18</v>
      </c>
      <c r="F89" s="117" t="s">
        <v>18</v>
      </c>
      <c r="G89" s="119">
        <v>0</v>
      </c>
      <c r="H89" s="118" t="s">
        <v>6314</v>
      </c>
      <c r="I89" s="117" t="s">
        <v>528</v>
      </c>
      <c r="J89" s="121">
        <v>44</v>
      </c>
      <c r="K89" s="117" t="s">
        <v>528</v>
      </c>
      <c r="L89" s="117" t="s">
        <v>31</v>
      </c>
      <c r="M89" s="117" t="s">
        <v>6313</v>
      </c>
      <c r="N89" s="117" t="s">
        <v>528</v>
      </c>
      <c r="O89" s="117" t="s">
        <v>6312</v>
      </c>
      <c r="P89" s="117" t="s">
        <v>232</v>
      </c>
      <c r="Q89" s="117" t="s">
        <v>6311</v>
      </c>
      <c r="R89" s="117" t="s">
        <v>563</v>
      </c>
      <c r="S89" s="117" t="s">
        <v>528</v>
      </c>
      <c r="T89" s="117" t="s">
        <v>527</v>
      </c>
    </row>
    <row r="90" spans="1:20" ht="51.75" customHeight="1" x14ac:dyDescent="0.2">
      <c r="A90" s="120">
        <v>42471</v>
      </c>
      <c r="B90" s="117" t="s">
        <v>6308</v>
      </c>
      <c r="C90" s="117" t="s">
        <v>198</v>
      </c>
      <c r="D90" s="117" t="s">
        <v>51</v>
      </c>
      <c r="E90" s="117" t="s">
        <v>1393</v>
      </c>
      <c r="F90" s="117" t="s">
        <v>1392</v>
      </c>
      <c r="G90" s="119">
        <v>0</v>
      </c>
      <c r="H90" s="118" t="s">
        <v>6307</v>
      </c>
      <c r="I90" s="117" t="s">
        <v>528</v>
      </c>
      <c r="J90" s="117" t="s">
        <v>530</v>
      </c>
      <c r="K90" s="117" t="s">
        <v>6306</v>
      </c>
      <c r="L90" s="117" t="s">
        <v>528</v>
      </c>
      <c r="M90" s="117" t="s">
        <v>528</v>
      </c>
      <c r="N90" s="117" t="s">
        <v>528</v>
      </c>
      <c r="O90" s="117" t="s">
        <v>530</v>
      </c>
      <c r="P90" s="117" t="s">
        <v>1391</v>
      </c>
      <c r="Q90" s="117" t="s">
        <v>528</v>
      </c>
      <c r="R90" s="117" t="s">
        <v>528</v>
      </c>
      <c r="S90" s="117" t="s">
        <v>528</v>
      </c>
      <c r="T90" s="117" t="s">
        <v>527</v>
      </c>
    </row>
    <row r="91" spans="1:20" ht="51.75" customHeight="1" x14ac:dyDescent="0.2">
      <c r="A91" s="120">
        <v>42468</v>
      </c>
      <c r="B91" s="117" t="s">
        <v>6305</v>
      </c>
      <c r="C91" s="117" t="s">
        <v>6304</v>
      </c>
      <c r="D91" s="117" t="s">
        <v>52</v>
      </c>
      <c r="E91" s="117" t="s">
        <v>159</v>
      </c>
      <c r="F91" s="117" t="s">
        <v>159</v>
      </c>
      <c r="G91" s="119">
        <v>0</v>
      </c>
      <c r="H91" s="118" t="s">
        <v>6303</v>
      </c>
      <c r="I91" s="117" t="s">
        <v>528</v>
      </c>
      <c r="J91" s="121">
        <v>31786537653</v>
      </c>
      <c r="K91" s="117" t="s">
        <v>6302</v>
      </c>
      <c r="L91" s="117" t="s">
        <v>35</v>
      </c>
      <c r="M91" s="117" t="s">
        <v>2364</v>
      </c>
      <c r="N91" s="117" t="s">
        <v>528</v>
      </c>
      <c r="O91" s="117" t="s">
        <v>528</v>
      </c>
      <c r="P91" s="117" t="s">
        <v>528</v>
      </c>
      <c r="Q91" s="118" t="s">
        <v>6301</v>
      </c>
      <c r="R91" s="118" t="s">
        <v>6670</v>
      </c>
      <c r="S91" s="117" t="s">
        <v>528</v>
      </c>
      <c r="T91" s="117" t="s">
        <v>527</v>
      </c>
    </row>
    <row r="92" spans="1:20" ht="51.75" customHeight="1" x14ac:dyDescent="0.2">
      <c r="A92" s="120">
        <v>42466</v>
      </c>
      <c r="B92" s="117" t="s">
        <v>6300</v>
      </c>
      <c r="C92" s="117" t="s">
        <v>6299</v>
      </c>
      <c r="D92" s="117" t="s">
        <v>2882</v>
      </c>
      <c r="E92" s="117" t="s">
        <v>27</v>
      </c>
      <c r="F92" s="117" t="s">
        <v>27</v>
      </c>
      <c r="G92" s="119">
        <v>0</v>
      </c>
      <c r="H92" s="118" t="s">
        <v>6298</v>
      </c>
      <c r="I92" s="117" t="s">
        <v>528</v>
      </c>
      <c r="J92" s="117" t="s">
        <v>530</v>
      </c>
      <c r="K92" s="117" t="s">
        <v>6297</v>
      </c>
      <c r="L92" s="117" t="s">
        <v>528</v>
      </c>
      <c r="M92" s="117" t="s">
        <v>6296</v>
      </c>
      <c r="N92" s="117" t="s">
        <v>528</v>
      </c>
      <c r="O92" s="117" t="s">
        <v>803</v>
      </c>
      <c r="P92" s="117" t="s">
        <v>623</v>
      </c>
      <c r="Q92" s="117" t="s">
        <v>155</v>
      </c>
      <c r="R92" s="117" t="s">
        <v>537</v>
      </c>
      <c r="S92" s="117" t="s">
        <v>528</v>
      </c>
      <c r="T92" s="117" t="s">
        <v>527</v>
      </c>
    </row>
    <row r="93" spans="1:20" ht="51.75" customHeight="1" x14ac:dyDescent="0.2">
      <c r="A93" s="120">
        <v>42464</v>
      </c>
      <c r="B93" s="117" t="s">
        <v>6295</v>
      </c>
      <c r="C93" s="117" t="s">
        <v>1758</v>
      </c>
      <c r="D93" s="117" t="s">
        <v>51</v>
      </c>
      <c r="E93" s="117" t="s">
        <v>6294</v>
      </c>
      <c r="F93" s="117" t="s">
        <v>21</v>
      </c>
      <c r="G93" s="119">
        <v>0</v>
      </c>
      <c r="H93" s="118" t="s">
        <v>6293</v>
      </c>
      <c r="I93" s="117" t="s">
        <v>528</v>
      </c>
      <c r="J93" s="121">
        <v>37167319173</v>
      </c>
      <c r="K93" s="117" t="s">
        <v>6292</v>
      </c>
      <c r="L93" s="117" t="s">
        <v>528</v>
      </c>
      <c r="M93" s="117" t="s">
        <v>528</v>
      </c>
      <c r="N93" s="117" t="s">
        <v>528</v>
      </c>
      <c r="O93" s="121">
        <v>371</v>
      </c>
      <c r="P93" s="117" t="s">
        <v>6291</v>
      </c>
      <c r="Q93" s="117" t="s">
        <v>528</v>
      </c>
      <c r="R93" s="117" t="s">
        <v>528</v>
      </c>
      <c r="S93" s="117" t="s">
        <v>528</v>
      </c>
      <c r="T93" s="117" t="s">
        <v>527</v>
      </c>
    </row>
    <row r="94" spans="1:20" ht="51.75" customHeight="1" x14ac:dyDescent="0.2">
      <c r="A94" s="120">
        <v>42464</v>
      </c>
      <c r="B94" s="117" t="s">
        <v>6289</v>
      </c>
      <c r="C94" s="117" t="s">
        <v>6288</v>
      </c>
      <c r="D94" s="117" t="s">
        <v>53</v>
      </c>
      <c r="E94" s="117" t="s">
        <v>6287</v>
      </c>
      <c r="F94" s="117" t="s">
        <v>6286</v>
      </c>
      <c r="G94" s="119">
        <v>0</v>
      </c>
      <c r="H94" s="118" t="s">
        <v>6285</v>
      </c>
      <c r="I94" s="117" t="s">
        <v>528</v>
      </c>
      <c r="J94" s="117" t="s">
        <v>6284</v>
      </c>
      <c r="K94" s="117" t="s">
        <v>528</v>
      </c>
      <c r="L94" s="117" t="s">
        <v>6283</v>
      </c>
      <c r="M94" s="117" t="s">
        <v>6282</v>
      </c>
      <c r="N94" s="117" t="s">
        <v>528</v>
      </c>
      <c r="O94" s="117" t="s">
        <v>6281</v>
      </c>
      <c r="P94" s="117" t="s">
        <v>528</v>
      </c>
      <c r="Q94" s="117" t="s">
        <v>528</v>
      </c>
      <c r="R94" s="117" t="s">
        <v>6280</v>
      </c>
      <c r="S94" s="117" t="s">
        <v>528</v>
      </c>
      <c r="T94" s="117" t="s">
        <v>527</v>
      </c>
    </row>
    <row r="95" spans="1:20" ht="51.75" customHeight="1" x14ac:dyDescent="0.2">
      <c r="A95" s="120">
        <v>42464</v>
      </c>
      <c r="B95" s="117" t="s">
        <v>151</v>
      </c>
      <c r="C95" s="117" t="s">
        <v>285</v>
      </c>
      <c r="D95" s="117" t="s">
        <v>57</v>
      </c>
      <c r="E95" s="117" t="s">
        <v>612</v>
      </c>
      <c r="F95" s="117" t="s">
        <v>612</v>
      </c>
      <c r="G95" s="119">
        <v>0</v>
      </c>
      <c r="H95" s="118" t="s">
        <v>6290</v>
      </c>
      <c r="I95" s="117" t="s">
        <v>528</v>
      </c>
      <c r="J95" s="117" t="s">
        <v>530</v>
      </c>
      <c r="K95" s="117" t="s">
        <v>282</v>
      </c>
      <c r="L95" s="117" t="s">
        <v>160</v>
      </c>
      <c r="M95" s="117" t="s">
        <v>543</v>
      </c>
      <c r="N95" s="117" t="s">
        <v>528</v>
      </c>
      <c r="O95" s="117" t="s">
        <v>530</v>
      </c>
      <c r="P95" s="117" t="s">
        <v>4117</v>
      </c>
      <c r="Q95" s="117" t="s">
        <v>528</v>
      </c>
      <c r="R95" s="117" t="s">
        <v>528</v>
      </c>
      <c r="S95" s="117" t="s">
        <v>528</v>
      </c>
      <c r="T95" s="117" t="s">
        <v>527</v>
      </c>
    </row>
    <row r="96" spans="1:20" ht="51.75" customHeight="1" x14ac:dyDescent="0.2">
      <c r="A96" s="120">
        <v>42461</v>
      </c>
      <c r="B96" s="117" t="s">
        <v>6669</v>
      </c>
      <c r="C96" s="117" t="s">
        <v>1745</v>
      </c>
      <c r="D96" s="117" t="s">
        <v>55</v>
      </c>
      <c r="E96" s="117" t="s">
        <v>22</v>
      </c>
      <c r="F96" s="117" t="s">
        <v>22</v>
      </c>
      <c r="G96" s="119">
        <v>0</v>
      </c>
      <c r="H96" s="118" t="s">
        <v>6668</v>
      </c>
      <c r="I96" s="117" t="s">
        <v>528</v>
      </c>
      <c r="J96" s="121">
        <v>57</v>
      </c>
      <c r="K96" s="117" t="s">
        <v>6667</v>
      </c>
      <c r="L96" s="117" t="s">
        <v>528</v>
      </c>
      <c r="M96" s="117" t="s">
        <v>528</v>
      </c>
      <c r="N96" s="117" t="s">
        <v>528</v>
      </c>
      <c r="O96" s="117" t="s">
        <v>530</v>
      </c>
      <c r="P96" s="117" t="s">
        <v>2953</v>
      </c>
      <c r="Q96" s="117" t="s">
        <v>528</v>
      </c>
      <c r="R96" s="117" t="s">
        <v>6666</v>
      </c>
      <c r="S96" s="117" t="s">
        <v>528</v>
      </c>
      <c r="T96" s="117" t="s">
        <v>527</v>
      </c>
    </row>
    <row r="97" spans="1:20" ht="51.75" customHeight="1" x14ac:dyDescent="0.2">
      <c r="A97" s="120">
        <v>42461</v>
      </c>
      <c r="B97" s="117" t="s">
        <v>6279</v>
      </c>
      <c r="C97" s="117" t="s">
        <v>254</v>
      </c>
      <c r="D97" s="117" t="s">
        <v>60</v>
      </c>
      <c r="E97" s="117" t="s">
        <v>159</v>
      </c>
      <c r="F97" s="117" t="s">
        <v>159</v>
      </c>
      <c r="G97" s="119">
        <v>0</v>
      </c>
      <c r="H97" s="118" t="s">
        <v>6278</v>
      </c>
      <c r="I97" s="117" t="s">
        <v>528</v>
      </c>
      <c r="J97" s="117" t="s">
        <v>530</v>
      </c>
      <c r="K97" s="117" t="s">
        <v>6277</v>
      </c>
      <c r="L97" s="117" t="s">
        <v>528</v>
      </c>
      <c r="M97" s="117" t="s">
        <v>528</v>
      </c>
      <c r="N97" s="117" t="s">
        <v>528</v>
      </c>
      <c r="O97" s="117" t="s">
        <v>528</v>
      </c>
      <c r="P97" s="117" t="s">
        <v>528</v>
      </c>
      <c r="Q97" s="117" t="s">
        <v>6276</v>
      </c>
      <c r="R97" s="117" t="s">
        <v>537</v>
      </c>
      <c r="S97" s="117" t="s">
        <v>528</v>
      </c>
      <c r="T97" s="117" t="s">
        <v>527</v>
      </c>
    </row>
  </sheetData>
  <pageMargins left="0.75" right="0.75" top="1" bottom="1" header="0.5" footer="0.5"/>
  <pageSetup paperSize="0" fitToWidth="0" fitToHeight="0" orientation="portrait" horizontalDpi="0" verticalDpi="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election activeCell="C2" sqref="C2:C7"/>
    </sheetView>
  </sheetViews>
  <sheetFormatPr defaultRowHeight="15" x14ac:dyDescent="0.25"/>
  <cols>
    <col min="1" max="1" width="6.5703125" customWidth="1"/>
    <col min="2" max="2" width="20.5703125" customWidth="1"/>
  </cols>
  <sheetData>
    <row r="1" spans="1:4" x14ac:dyDescent="0.25">
      <c r="B1" s="3" t="s">
        <v>2376</v>
      </c>
    </row>
    <row r="2" spans="1:4" x14ac:dyDescent="0.25">
      <c r="A2" s="88" t="s">
        <v>41</v>
      </c>
      <c r="B2" s="11" t="s">
        <v>93</v>
      </c>
      <c r="C2" s="11">
        <v>184</v>
      </c>
      <c r="D2" s="105">
        <f t="shared" ref="D2:D7" si="0">C2/$C$9</f>
        <v>0.52124645892351273</v>
      </c>
    </row>
    <row r="3" spans="1:4" x14ac:dyDescent="0.25">
      <c r="A3" s="88" t="s">
        <v>42</v>
      </c>
      <c r="B3" s="11" t="s">
        <v>94</v>
      </c>
      <c r="C3" s="11">
        <v>169</v>
      </c>
      <c r="D3" s="105">
        <f t="shared" si="0"/>
        <v>0.47875354107648727</v>
      </c>
    </row>
    <row r="4" spans="1:4" x14ac:dyDescent="0.25">
      <c r="A4" s="88" t="s">
        <v>41</v>
      </c>
      <c r="B4" s="11" t="s">
        <v>95</v>
      </c>
      <c r="C4" s="11">
        <v>36</v>
      </c>
      <c r="D4" s="105">
        <f t="shared" si="0"/>
        <v>0.10198300283286119</v>
      </c>
    </row>
    <row r="5" spans="1:4" x14ac:dyDescent="0.25">
      <c r="B5" s="11" t="s">
        <v>43</v>
      </c>
      <c r="C5" s="11">
        <v>24</v>
      </c>
      <c r="D5" s="105">
        <f t="shared" si="0"/>
        <v>6.79886685552408E-2</v>
      </c>
    </row>
    <row r="6" spans="1:4" x14ac:dyDescent="0.25">
      <c r="B6" s="11" t="s">
        <v>747</v>
      </c>
      <c r="C6" s="11">
        <v>10</v>
      </c>
      <c r="D6" s="105">
        <f t="shared" si="0"/>
        <v>2.8328611898016998E-2</v>
      </c>
    </row>
    <row r="7" spans="1:4" x14ac:dyDescent="0.25">
      <c r="B7" s="11" t="s">
        <v>96</v>
      </c>
      <c r="C7" s="11">
        <v>325</v>
      </c>
      <c r="D7" s="105">
        <f t="shared" si="0"/>
        <v>0.92067988668555245</v>
      </c>
    </row>
    <row r="9" spans="1:4" x14ac:dyDescent="0.25">
      <c r="C9" s="13">
        <f>DealsByIndustry!B17</f>
        <v>353</v>
      </c>
    </row>
    <row r="19" spans="2:13" ht="13.5" customHeight="1" x14ac:dyDescent="0.25">
      <c r="G19" s="63"/>
      <c r="H19" s="63"/>
      <c r="I19" s="63"/>
      <c r="J19" s="63"/>
      <c r="K19" s="63"/>
      <c r="L19" s="63"/>
      <c r="M19" s="63"/>
    </row>
    <row r="20" spans="2:13" ht="60" customHeight="1" x14ac:dyDescent="0.25">
      <c r="F20" s="135" t="s">
        <v>7173</v>
      </c>
      <c r="G20" s="135"/>
      <c r="H20" s="135"/>
      <c r="I20" s="135"/>
      <c r="J20" s="135"/>
      <c r="K20" s="135"/>
      <c r="L20" s="135"/>
      <c r="M20" s="135"/>
    </row>
    <row r="21" spans="2:13" x14ac:dyDescent="0.25">
      <c r="B21" s="11"/>
      <c r="C21" s="11"/>
      <c r="F21" s="63"/>
      <c r="G21" s="63"/>
      <c r="H21" s="63"/>
      <c r="I21" s="63"/>
      <c r="J21" s="63"/>
      <c r="K21" s="63"/>
      <c r="L21" s="63"/>
      <c r="M21" s="63"/>
    </row>
    <row r="22" spans="2:13" x14ac:dyDescent="0.25">
      <c r="F22" s="63"/>
      <c r="G22" s="63"/>
      <c r="H22" s="63"/>
      <c r="I22" s="63"/>
      <c r="J22" s="63"/>
      <c r="K22" s="63"/>
      <c r="L22" s="63"/>
      <c r="M22" s="63"/>
    </row>
  </sheetData>
  <mergeCells count="1">
    <mergeCell ref="F20:M2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6"/>
  <sheetViews>
    <sheetView showGridLines="0" workbookViewId="0">
      <selection activeCell="I2" sqref="I2"/>
    </sheetView>
  </sheetViews>
  <sheetFormatPr defaultRowHeight="15" x14ac:dyDescent="0.25"/>
  <cols>
    <col min="1" max="1" width="4.7109375" style="24" customWidth="1"/>
    <col min="2" max="2" width="37" style="24" customWidth="1"/>
    <col min="3" max="3" width="18" style="24" customWidth="1"/>
    <col min="4" max="4" width="22.140625" style="24" customWidth="1"/>
    <col min="5" max="5" width="12" style="24" bestFit="1" customWidth="1"/>
    <col min="6" max="6" width="16.5703125" style="24" customWidth="1"/>
    <col min="7" max="7" width="8.5703125" style="34" bestFit="1" customWidth="1"/>
    <col min="8" max="8" width="11.140625" style="34" customWidth="1"/>
    <col min="9" max="9" width="16" style="34" customWidth="1"/>
    <col min="10" max="10" width="22" style="24" customWidth="1"/>
    <col min="11" max="16384" width="9.140625" style="24"/>
  </cols>
  <sheetData>
    <row r="1" spans="1:15" ht="18.75" x14ac:dyDescent="0.3">
      <c r="B1" s="136" t="s">
        <v>2377</v>
      </c>
      <c r="C1" s="136"/>
      <c r="D1" s="136"/>
      <c r="E1" s="136"/>
      <c r="F1" s="136"/>
      <c r="G1" s="136"/>
      <c r="H1" s="136"/>
      <c r="I1" s="136"/>
      <c r="J1" s="136"/>
    </row>
    <row r="2" spans="1:15" s="35" customFormat="1" ht="30" x14ac:dyDescent="0.25">
      <c r="B2" s="51" t="s">
        <v>0</v>
      </c>
      <c r="C2" s="51" t="s">
        <v>1</v>
      </c>
      <c r="D2" s="51" t="s">
        <v>2</v>
      </c>
      <c r="E2" s="51" t="s">
        <v>3</v>
      </c>
      <c r="F2" s="51" t="s">
        <v>4</v>
      </c>
      <c r="G2" s="51" t="s">
        <v>5</v>
      </c>
      <c r="H2" s="51" t="s">
        <v>6</v>
      </c>
      <c r="I2" s="51" t="s">
        <v>7</v>
      </c>
      <c r="J2" s="51" t="s">
        <v>8</v>
      </c>
      <c r="L2" s="2"/>
      <c r="N2" s="36"/>
      <c r="O2" s="36"/>
    </row>
    <row r="3" spans="1:15" ht="38.25" x14ac:dyDescent="0.25">
      <c r="B3" s="49" t="s">
        <v>30</v>
      </c>
      <c r="C3" s="49"/>
      <c r="D3" s="49" t="s">
        <v>865</v>
      </c>
      <c r="E3" s="83">
        <v>12269.379000000001</v>
      </c>
      <c r="F3" s="49" t="s">
        <v>58</v>
      </c>
      <c r="G3" s="49" t="s">
        <v>42</v>
      </c>
      <c r="H3" s="49" t="s">
        <v>42</v>
      </c>
      <c r="I3" s="49" t="s">
        <v>7142</v>
      </c>
      <c r="J3" s="49" t="s">
        <v>7134</v>
      </c>
    </row>
    <row r="4" spans="1:15" ht="25.5" x14ac:dyDescent="0.25">
      <c r="B4" s="33" t="s">
        <v>12</v>
      </c>
      <c r="C4" s="33"/>
      <c r="D4" s="33" t="s">
        <v>6404</v>
      </c>
      <c r="E4" s="83">
        <v>7500</v>
      </c>
      <c r="F4" s="33" t="s">
        <v>56</v>
      </c>
      <c r="G4" s="33" t="s">
        <v>42</v>
      </c>
      <c r="H4" s="33" t="s">
        <v>42</v>
      </c>
      <c r="I4" s="33" t="s">
        <v>7141</v>
      </c>
      <c r="J4" s="33" t="s">
        <v>7171</v>
      </c>
    </row>
    <row r="5" spans="1:15" ht="114.75" x14ac:dyDescent="0.25">
      <c r="B5" s="49" t="s">
        <v>6661</v>
      </c>
      <c r="C5" s="49"/>
      <c r="D5" s="49" t="s">
        <v>4019</v>
      </c>
      <c r="E5" s="83">
        <v>3312.44</v>
      </c>
      <c r="F5" s="49" t="s">
        <v>60</v>
      </c>
      <c r="G5" s="49" t="s">
        <v>42</v>
      </c>
      <c r="H5" s="49" t="s">
        <v>42</v>
      </c>
      <c r="I5" s="49" t="s">
        <v>7141</v>
      </c>
      <c r="J5" s="49" t="s">
        <v>528</v>
      </c>
    </row>
    <row r="6" spans="1:15" ht="38.25" x14ac:dyDescent="0.25">
      <c r="A6" s="5"/>
      <c r="B6" s="33" t="s">
        <v>16</v>
      </c>
      <c r="C6" s="33"/>
      <c r="D6" s="33" t="s">
        <v>4015</v>
      </c>
      <c r="E6" s="83">
        <v>1900</v>
      </c>
      <c r="F6" s="33" t="s">
        <v>50</v>
      </c>
      <c r="G6" s="33" t="s">
        <v>42</v>
      </c>
      <c r="H6" s="33" t="s">
        <v>42</v>
      </c>
      <c r="I6" s="33" t="s">
        <v>7141</v>
      </c>
      <c r="J6" s="33" t="s">
        <v>7135</v>
      </c>
    </row>
    <row r="7" spans="1:15" x14ac:dyDescent="0.25">
      <c r="B7" s="49" t="s">
        <v>30</v>
      </c>
      <c r="C7" s="49"/>
      <c r="D7" s="49" t="s">
        <v>861</v>
      </c>
      <c r="E7" s="83">
        <v>1317.482</v>
      </c>
      <c r="F7" s="49" t="s">
        <v>51</v>
      </c>
      <c r="G7" s="49" t="s">
        <v>42</v>
      </c>
      <c r="H7" s="49" t="s">
        <v>42</v>
      </c>
      <c r="I7" s="49" t="s">
        <v>7142</v>
      </c>
      <c r="J7" s="49" t="s">
        <v>504</v>
      </c>
    </row>
    <row r="8" spans="1:15" ht="51" x14ac:dyDescent="0.25">
      <c r="B8" s="33" t="s">
        <v>152</v>
      </c>
      <c r="C8" s="33" t="s">
        <v>4009</v>
      </c>
      <c r="D8" s="33" t="s">
        <v>4012</v>
      </c>
      <c r="E8" s="83">
        <v>1150</v>
      </c>
      <c r="F8" s="33" t="s">
        <v>57</v>
      </c>
      <c r="G8" s="33" t="s">
        <v>41</v>
      </c>
      <c r="H8" s="33" t="s">
        <v>42</v>
      </c>
      <c r="I8" s="33" t="s">
        <v>7141</v>
      </c>
      <c r="J8" s="33" t="s">
        <v>7133</v>
      </c>
    </row>
    <row r="9" spans="1:15" s="43" customFormat="1" ht="52.5" customHeight="1" x14ac:dyDescent="0.2">
      <c r="A9" s="89"/>
      <c r="B9" s="49" t="s">
        <v>7150</v>
      </c>
      <c r="C9" s="49" t="s">
        <v>2373</v>
      </c>
      <c r="D9" s="49" t="s">
        <v>2374</v>
      </c>
      <c r="E9" s="83">
        <v>950</v>
      </c>
      <c r="F9" s="49" t="s">
        <v>60</v>
      </c>
      <c r="G9" s="49" t="s">
        <v>41</v>
      </c>
      <c r="H9" s="49" t="s">
        <v>41</v>
      </c>
      <c r="I9" s="49" t="s">
        <v>7141</v>
      </c>
      <c r="J9" s="49" t="s">
        <v>7136</v>
      </c>
    </row>
    <row r="10" spans="1:15" ht="51" x14ac:dyDescent="0.25">
      <c r="B10" s="33" t="s">
        <v>7138</v>
      </c>
      <c r="C10" s="33"/>
      <c r="D10" s="33" t="s">
        <v>7055</v>
      </c>
      <c r="E10" s="83">
        <v>913</v>
      </c>
      <c r="F10" s="33" t="s">
        <v>50</v>
      </c>
      <c r="G10" s="33" t="s">
        <v>42</v>
      </c>
      <c r="H10" s="33" t="s">
        <v>42</v>
      </c>
      <c r="I10" s="33" t="s">
        <v>7141</v>
      </c>
      <c r="J10" s="33" t="s">
        <v>528</v>
      </c>
    </row>
    <row r="11" spans="1:15" ht="25.5" x14ac:dyDescent="0.25">
      <c r="B11" s="49" t="s">
        <v>2365</v>
      </c>
      <c r="C11" s="49" t="s">
        <v>4003</v>
      </c>
      <c r="D11" s="49" t="s">
        <v>4006</v>
      </c>
      <c r="E11" s="83">
        <v>849.53599999999994</v>
      </c>
      <c r="F11" s="49" t="s">
        <v>59</v>
      </c>
      <c r="G11" s="49" t="s">
        <v>41</v>
      </c>
      <c r="H11" s="49" t="s">
        <v>42</v>
      </c>
      <c r="I11" s="49" t="s">
        <v>7141</v>
      </c>
      <c r="J11" s="49" t="s">
        <v>7137</v>
      </c>
    </row>
    <row r="12" spans="1:15" ht="25.5" x14ac:dyDescent="0.25">
      <c r="B12" s="33" t="s">
        <v>15</v>
      </c>
      <c r="C12" s="33" t="s">
        <v>6817</v>
      </c>
      <c r="D12" s="33" t="s">
        <v>6820</v>
      </c>
      <c r="E12" s="83">
        <v>841</v>
      </c>
      <c r="F12" s="33" t="s">
        <v>54</v>
      </c>
      <c r="G12" s="33" t="s">
        <v>41</v>
      </c>
      <c r="H12" s="33" t="s">
        <v>42</v>
      </c>
      <c r="I12" s="33" t="s">
        <v>7142</v>
      </c>
      <c r="J12" s="33" t="s">
        <v>7139</v>
      </c>
    </row>
    <row r="13" spans="1:15" x14ac:dyDescent="0.25">
      <c r="B13" s="137" t="s">
        <v>6665</v>
      </c>
      <c r="C13" s="137"/>
      <c r="D13" s="137"/>
      <c r="E13" s="50"/>
      <c r="F13" s="50"/>
      <c r="G13" s="50"/>
      <c r="H13" s="50"/>
      <c r="I13" s="50"/>
      <c r="J13" s="50"/>
    </row>
    <row r="17" spans="2:10" x14ac:dyDescent="0.25">
      <c r="B17" s="37"/>
      <c r="C17" s="37"/>
      <c r="D17" s="37"/>
      <c r="E17" s="37"/>
      <c r="F17" s="37"/>
      <c r="G17" s="37"/>
      <c r="H17" s="37"/>
      <c r="I17" s="37"/>
      <c r="J17" s="36"/>
    </row>
    <row r="18" spans="2:10" x14ac:dyDescent="0.25">
      <c r="B18" s="36"/>
      <c r="C18" s="36"/>
      <c r="D18" s="36"/>
      <c r="E18" s="38"/>
      <c r="F18" s="36"/>
      <c r="G18" s="37"/>
      <c r="H18" s="37"/>
      <c r="I18" s="37"/>
      <c r="J18" s="36"/>
    </row>
    <row r="19" spans="2:10" x14ac:dyDescent="0.25">
      <c r="B19" s="36"/>
      <c r="C19" s="36"/>
      <c r="D19" s="36"/>
      <c r="E19" s="38"/>
      <c r="F19" s="36"/>
      <c r="G19" s="37"/>
      <c r="H19" s="37"/>
      <c r="I19" s="37"/>
      <c r="J19" s="36"/>
    </row>
    <row r="20" spans="2:10" x14ac:dyDescent="0.25">
      <c r="B20" s="36"/>
      <c r="C20" s="36"/>
      <c r="D20" s="36"/>
      <c r="E20" s="38"/>
      <c r="F20" s="36"/>
      <c r="G20" s="37"/>
      <c r="H20" s="37"/>
      <c r="I20" s="37"/>
      <c r="J20" s="36"/>
    </row>
    <row r="21" spans="2:10" x14ac:dyDescent="0.25">
      <c r="B21" s="36"/>
      <c r="C21" s="36"/>
      <c r="D21" s="36"/>
      <c r="E21" s="38"/>
      <c r="F21" s="36"/>
      <c r="G21" s="37"/>
      <c r="H21" s="37"/>
      <c r="I21" s="37"/>
      <c r="J21" s="36"/>
    </row>
    <row r="22" spans="2:10" x14ac:dyDescent="0.25">
      <c r="B22" s="36"/>
      <c r="C22" s="36"/>
      <c r="D22" s="36"/>
      <c r="E22" s="39"/>
      <c r="F22" s="36"/>
      <c r="G22" s="37"/>
      <c r="H22" s="37"/>
      <c r="I22" s="37"/>
      <c r="J22" s="36"/>
    </row>
    <row r="23" spans="2:10" x14ac:dyDescent="0.25">
      <c r="B23" s="36"/>
      <c r="C23" s="36"/>
      <c r="D23" s="36"/>
      <c r="E23" s="39"/>
      <c r="F23" s="36"/>
      <c r="G23" s="37"/>
      <c r="H23" s="37"/>
      <c r="I23" s="37"/>
      <c r="J23" s="36"/>
    </row>
    <row r="24" spans="2:10" x14ac:dyDescent="0.25">
      <c r="B24" s="36"/>
      <c r="C24" s="36"/>
      <c r="D24" s="36"/>
      <c r="E24" s="39"/>
      <c r="F24" s="36"/>
      <c r="G24" s="37"/>
      <c r="H24" s="37"/>
      <c r="I24" s="37"/>
      <c r="J24" s="36"/>
    </row>
    <row r="25" spans="2:10" x14ac:dyDescent="0.25">
      <c r="B25" s="36"/>
      <c r="C25" s="36"/>
      <c r="D25" s="36"/>
      <c r="E25" s="39"/>
      <c r="F25" s="36"/>
      <c r="G25" s="37"/>
      <c r="H25" s="37"/>
      <c r="I25" s="37"/>
      <c r="J25" s="36"/>
    </row>
    <row r="26" spans="2:10" x14ac:dyDescent="0.25">
      <c r="B26" s="36"/>
      <c r="C26" s="36"/>
      <c r="D26" s="36"/>
      <c r="E26" s="39"/>
      <c r="F26" s="36"/>
      <c r="G26" s="37"/>
      <c r="H26" s="37"/>
      <c r="I26" s="37"/>
      <c r="J26" s="36"/>
    </row>
    <row r="27" spans="2:10" x14ac:dyDescent="0.25">
      <c r="B27" s="36"/>
      <c r="C27" s="36"/>
      <c r="D27" s="36"/>
      <c r="E27" s="39"/>
      <c r="F27" s="36"/>
      <c r="G27" s="37"/>
      <c r="H27" s="37"/>
      <c r="I27" s="37"/>
      <c r="J27" s="36"/>
    </row>
    <row r="28" spans="2:10" x14ac:dyDescent="0.25">
      <c r="B28" s="36"/>
      <c r="C28" s="36"/>
      <c r="D28" s="36"/>
      <c r="E28" s="39"/>
      <c r="F28" s="36"/>
      <c r="G28" s="37"/>
      <c r="H28" s="37"/>
      <c r="I28" s="37"/>
      <c r="J28" s="36"/>
    </row>
    <row r="29" spans="2:10" x14ac:dyDescent="0.25">
      <c r="B29" s="36"/>
      <c r="C29" s="36"/>
      <c r="D29" s="36"/>
      <c r="E29" s="39"/>
      <c r="F29" s="36"/>
      <c r="G29" s="37"/>
      <c r="H29" s="37"/>
      <c r="I29" s="37"/>
      <c r="J29" s="36"/>
    </row>
    <row r="30" spans="2:10" x14ac:dyDescent="0.25">
      <c r="B30" s="36"/>
      <c r="C30" s="36"/>
      <c r="D30" s="36"/>
      <c r="E30" s="39"/>
      <c r="F30" s="36"/>
      <c r="G30" s="37"/>
      <c r="H30" s="37"/>
      <c r="I30" s="37"/>
      <c r="J30" s="36"/>
    </row>
    <row r="31" spans="2:10" x14ac:dyDescent="0.25">
      <c r="B31" s="36"/>
      <c r="C31" s="36"/>
      <c r="D31" s="36"/>
      <c r="E31" s="39"/>
      <c r="F31" s="36"/>
      <c r="G31" s="37"/>
      <c r="H31" s="37"/>
      <c r="I31" s="37"/>
      <c r="J31" s="36"/>
    </row>
    <row r="32" spans="2:10" x14ac:dyDescent="0.25">
      <c r="B32" s="36"/>
      <c r="C32" s="36"/>
      <c r="D32" s="36"/>
      <c r="E32" s="39"/>
      <c r="F32" s="36"/>
      <c r="G32" s="37"/>
      <c r="H32" s="37"/>
      <c r="I32" s="37"/>
      <c r="J32" s="36"/>
    </row>
    <row r="33" spans="2:10" x14ac:dyDescent="0.25">
      <c r="B33" s="36"/>
      <c r="C33" s="36"/>
      <c r="D33" s="36"/>
      <c r="E33" s="39"/>
      <c r="F33" s="36"/>
      <c r="G33" s="37"/>
      <c r="H33" s="37"/>
      <c r="I33" s="37"/>
      <c r="J33" s="36"/>
    </row>
    <row r="34" spans="2:10" x14ac:dyDescent="0.25">
      <c r="B34" s="36"/>
      <c r="C34" s="36"/>
      <c r="D34" s="36"/>
      <c r="E34" s="39"/>
      <c r="F34" s="36"/>
      <c r="G34" s="37"/>
      <c r="H34" s="37"/>
      <c r="I34" s="37"/>
      <c r="J34" s="36"/>
    </row>
    <row r="35" spans="2:10" x14ac:dyDescent="0.25">
      <c r="B35" s="36"/>
      <c r="C35" s="36"/>
      <c r="D35" s="36"/>
      <c r="E35" s="39"/>
      <c r="F35" s="36"/>
      <c r="G35" s="37"/>
      <c r="H35" s="37"/>
      <c r="I35" s="37"/>
      <c r="J35" s="36"/>
    </row>
    <row r="36" spans="2:10" x14ac:dyDescent="0.25">
      <c r="B36" s="36"/>
      <c r="C36" s="36"/>
      <c r="D36" s="36"/>
      <c r="E36" s="39"/>
      <c r="F36" s="36"/>
      <c r="G36" s="37"/>
      <c r="H36" s="37"/>
      <c r="I36" s="37"/>
      <c r="J36" s="36"/>
    </row>
    <row r="37" spans="2:10" x14ac:dyDescent="0.25">
      <c r="B37" s="36"/>
      <c r="C37" s="36"/>
      <c r="D37" s="36"/>
      <c r="E37" s="39"/>
      <c r="F37" s="36"/>
      <c r="G37" s="37"/>
      <c r="H37" s="37"/>
      <c r="I37" s="37"/>
      <c r="J37" s="36"/>
    </row>
    <row r="38" spans="2:10" x14ac:dyDescent="0.25">
      <c r="B38" s="36"/>
      <c r="C38" s="36"/>
      <c r="D38" s="36"/>
      <c r="E38" s="36"/>
      <c r="F38" s="36"/>
      <c r="G38" s="37"/>
      <c r="H38" s="37"/>
      <c r="I38" s="37"/>
      <c r="J38" s="36"/>
    </row>
    <row r="39" spans="2:10" x14ac:dyDescent="0.25">
      <c r="B39" s="36"/>
      <c r="C39" s="36"/>
      <c r="D39" s="36"/>
      <c r="E39" s="36"/>
      <c r="F39" s="36"/>
      <c r="G39" s="37"/>
      <c r="H39" s="37"/>
      <c r="I39" s="37"/>
      <c r="J39" s="36"/>
    </row>
    <row r="40" spans="2:10" x14ac:dyDescent="0.25">
      <c r="B40" s="36"/>
      <c r="C40" s="36"/>
      <c r="D40" s="36"/>
      <c r="E40" s="36"/>
      <c r="F40" s="36"/>
      <c r="G40" s="37"/>
      <c r="H40" s="37"/>
      <c r="I40" s="37"/>
      <c r="J40" s="36"/>
    </row>
    <row r="41" spans="2:10" x14ac:dyDescent="0.25">
      <c r="B41" s="36"/>
      <c r="C41" s="36"/>
      <c r="D41" s="36"/>
      <c r="E41" s="36"/>
      <c r="F41" s="36"/>
      <c r="G41" s="37"/>
      <c r="H41" s="37"/>
      <c r="I41" s="37"/>
      <c r="J41" s="36"/>
    </row>
    <row r="42" spans="2:10" x14ac:dyDescent="0.25">
      <c r="B42" s="36"/>
      <c r="C42" s="36"/>
      <c r="D42" s="36"/>
      <c r="E42" s="36"/>
      <c r="F42" s="36"/>
      <c r="G42" s="37"/>
      <c r="H42" s="37"/>
      <c r="I42" s="37"/>
      <c r="J42" s="36"/>
    </row>
    <row r="43" spans="2:10" x14ac:dyDescent="0.25">
      <c r="B43" s="36"/>
      <c r="C43" s="36"/>
      <c r="D43" s="36"/>
      <c r="E43" s="36"/>
      <c r="F43" s="36"/>
      <c r="G43" s="37"/>
      <c r="H43" s="37"/>
      <c r="I43" s="37"/>
      <c r="J43" s="36"/>
    </row>
    <row r="44" spans="2:10" x14ac:dyDescent="0.25">
      <c r="B44" s="36"/>
      <c r="C44" s="36"/>
      <c r="D44" s="36"/>
      <c r="E44" s="36"/>
      <c r="F44" s="36"/>
      <c r="G44" s="37"/>
      <c r="H44" s="37"/>
      <c r="I44" s="37"/>
      <c r="J44" s="36"/>
    </row>
    <row r="45" spans="2:10" x14ac:dyDescent="0.25">
      <c r="B45" s="36"/>
      <c r="C45" s="36"/>
      <c r="D45" s="36"/>
      <c r="E45" s="36"/>
      <c r="F45" s="36"/>
      <c r="G45" s="37"/>
      <c r="H45" s="37"/>
      <c r="I45" s="37"/>
      <c r="J45" s="36"/>
    </row>
    <row r="46" spans="2:10" x14ac:dyDescent="0.25">
      <c r="B46" s="36"/>
      <c r="C46" s="36"/>
      <c r="D46" s="36"/>
      <c r="E46" s="36"/>
      <c r="F46" s="36"/>
      <c r="G46" s="37"/>
      <c r="H46" s="37"/>
      <c r="I46" s="37"/>
      <c r="J46" s="36"/>
    </row>
    <row r="47" spans="2:10" x14ac:dyDescent="0.25">
      <c r="B47" s="36"/>
      <c r="C47" s="36"/>
      <c r="D47" s="36"/>
      <c r="E47" s="36"/>
      <c r="F47" s="36"/>
      <c r="G47" s="37"/>
      <c r="H47" s="37"/>
      <c r="I47" s="37"/>
      <c r="J47" s="36"/>
    </row>
    <row r="48" spans="2:10" x14ac:dyDescent="0.25">
      <c r="B48" s="36"/>
      <c r="C48" s="36"/>
      <c r="D48" s="36"/>
      <c r="E48" s="36"/>
      <c r="F48" s="36"/>
      <c r="G48" s="37"/>
      <c r="H48" s="37"/>
      <c r="I48" s="37"/>
      <c r="J48" s="36"/>
    </row>
    <row r="49" spans="2:10" x14ac:dyDescent="0.25">
      <c r="B49" s="36"/>
      <c r="C49" s="36"/>
      <c r="D49" s="36"/>
      <c r="E49" s="36"/>
      <c r="F49" s="36"/>
      <c r="G49" s="37"/>
      <c r="H49" s="37"/>
      <c r="I49" s="37"/>
      <c r="J49" s="36"/>
    </row>
    <row r="50" spans="2:10" x14ac:dyDescent="0.25">
      <c r="B50" s="36"/>
      <c r="C50" s="36"/>
      <c r="D50" s="36"/>
      <c r="E50" s="36"/>
      <c r="F50" s="36"/>
      <c r="G50" s="37"/>
      <c r="H50" s="37"/>
      <c r="I50" s="37"/>
      <c r="J50" s="36"/>
    </row>
    <row r="51" spans="2:10" x14ac:dyDescent="0.25">
      <c r="B51" s="36"/>
      <c r="C51" s="36"/>
      <c r="D51" s="36"/>
      <c r="E51" s="36"/>
      <c r="F51" s="36"/>
      <c r="G51" s="37"/>
      <c r="H51" s="37"/>
      <c r="I51" s="37"/>
      <c r="J51" s="36"/>
    </row>
    <row r="52" spans="2:10" x14ac:dyDescent="0.25">
      <c r="B52" s="36"/>
      <c r="C52" s="36"/>
      <c r="D52" s="36"/>
      <c r="E52" s="36"/>
      <c r="F52" s="36"/>
      <c r="G52" s="37"/>
      <c r="H52" s="37"/>
      <c r="I52" s="37"/>
      <c r="J52" s="36"/>
    </row>
    <row r="53" spans="2:10" x14ac:dyDescent="0.25">
      <c r="B53" s="36"/>
      <c r="C53" s="36"/>
      <c r="D53" s="36"/>
      <c r="E53" s="36"/>
      <c r="F53" s="36"/>
      <c r="G53" s="37"/>
      <c r="H53" s="37"/>
      <c r="I53" s="37"/>
      <c r="J53" s="36"/>
    </row>
    <row r="54" spans="2:10" x14ac:dyDescent="0.25">
      <c r="B54" s="36"/>
      <c r="C54" s="36"/>
      <c r="D54" s="36"/>
      <c r="E54" s="36"/>
      <c r="F54" s="36"/>
      <c r="G54" s="37"/>
      <c r="H54" s="37"/>
      <c r="I54" s="37"/>
      <c r="J54" s="36"/>
    </row>
    <row r="55" spans="2:10" x14ac:dyDescent="0.25">
      <c r="B55" s="36"/>
      <c r="C55" s="36"/>
      <c r="D55" s="36"/>
      <c r="E55" s="36"/>
      <c r="F55" s="36"/>
      <c r="G55" s="37"/>
      <c r="H55" s="37"/>
      <c r="I55" s="37"/>
      <c r="J55" s="36"/>
    </row>
    <row r="56" spans="2:10" x14ac:dyDescent="0.25">
      <c r="B56" s="36"/>
      <c r="C56" s="36"/>
      <c r="D56" s="36"/>
      <c r="E56" s="36"/>
      <c r="F56" s="36"/>
      <c r="G56" s="37"/>
      <c r="H56" s="37"/>
      <c r="I56" s="37"/>
      <c r="J56" s="36"/>
    </row>
    <row r="57" spans="2:10" x14ac:dyDescent="0.25">
      <c r="B57" s="36"/>
      <c r="C57" s="36"/>
      <c r="D57" s="36"/>
      <c r="E57" s="36"/>
      <c r="F57" s="36"/>
      <c r="G57" s="37"/>
      <c r="H57" s="37"/>
      <c r="I57" s="37"/>
      <c r="J57" s="36"/>
    </row>
    <row r="58" spans="2:10" x14ac:dyDescent="0.25">
      <c r="B58" s="36"/>
      <c r="C58" s="36"/>
      <c r="D58" s="36"/>
      <c r="E58" s="36"/>
      <c r="F58" s="36"/>
      <c r="G58" s="37"/>
      <c r="H58" s="37"/>
      <c r="I58" s="37"/>
      <c r="J58" s="36"/>
    </row>
    <row r="59" spans="2:10" x14ac:dyDescent="0.25">
      <c r="B59" s="36"/>
      <c r="C59" s="36"/>
      <c r="D59" s="36"/>
      <c r="E59" s="36"/>
      <c r="F59" s="36"/>
      <c r="G59" s="37"/>
      <c r="H59" s="37"/>
      <c r="I59" s="37"/>
      <c r="J59" s="36"/>
    </row>
    <row r="60" spans="2:10" x14ac:dyDescent="0.25">
      <c r="B60" s="36"/>
      <c r="C60" s="36"/>
      <c r="D60" s="36"/>
      <c r="E60" s="36"/>
      <c r="F60" s="36"/>
      <c r="G60" s="37"/>
      <c r="H60" s="37"/>
      <c r="I60" s="37"/>
      <c r="J60" s="36"/>
    </row>
    <row r="61" spans="2:10" x14ac:dyDescent="0.25">
      <c r="B61" s="36"/>
      <c r="C61" s="36"/>
      <c r="D61" s="36"/>
      <c r="E61" s="36"/>
      <c r="F61" s="36"/>
      <c r="G61" s="37"/>
      <c r="H61" s="37"/>
      <c r="I61" s="37"/>
      <c r="J61" s="36"/>
    </row>
    <row r="62" spans="2:10" x14ac:dyDescent="0.25">
      <c r="B62" s="36"/>
      <c r="C62" s="36"/>
      <c r="D62" s="36"/>
      <c r="E62" s="36"/>
      <c r="F62" s="36"/>
      <c r="G62" s="37"/>
      <c r="H62" s="37"/>
      <c r="I62" s="37"/>
      <c r="J62" s="36"/>
    </row>
    <row r="63" spans="2:10" x14ac:dyDescent="0.25">
      <c r="B63" s="36"/>
      <c r="C63" s="36"/>
      <c r="D63" s="36"/>
      <c r="E63" s="36"/>
      <c r="F63" s="36"/>
      <c r="G63" s="37"/>
      <c r="H63" s="37"/>
      <c r="I63" s="37"/>
      <c r="J63" s="36"/>
    </row>
    <row r="64" spans="2:10" x14ac:dyDescent="0.25">
      <c r="B64" s="36"/>
      <c r="C64" s="36"/>
      <c r="D64" s="36"/>
      <c r="E64" s="36"/>
      <c r="F64" s="36"/>
      <c r="G64" s="37"/>
      <c r="H64" s="37"/>
      <c r="I64" s="37"/>
      <c r="J64" s="36"/>
    </row>
    <row r="65" spans="2:10" x14ac:dyDescent="0.25">
      <c r="B65" s="36"/>
      <c r="C65" s="36"/>
      <c r="D65" s="36"/>
      <c r="E65" s="36"/>
      <c r="F65" s="36"/>
      <c r="G65" s="37"/>
      <c r="H65" s="37"/>
      <c r="I65" s="37"/>
      <c r="J65" s="36"/>
    </row>
    <row r="66" spans="2:10" x14ac:dyDescent="0.25">
      <c r="B66" s="36"/>
      <c r="C66" s="36"/>
      <c r="D66" s="36"/>
      <c r="E66" s="36"/>
      <c r="F66" s="36"/>
      <c r="G66" s="37"/>
      <c r="H66" s="37"/>
      <c r="I66" s="37"/>
      <c r="J66" s="36"/>
    </row>
    <row r="67" spans="2:10" x14ac:dyDescent="0.25">
      <c r="B67" s="36"/>
      <c r="C67" s="36"/>
      <c r="D67" s="36"/>
      <c r="E67" s="36"/>
      <c r="F67" s="36"/>
      <c r="G67" s="37"/>
      <c r="H67" s="37"/>
      <c r="I67" s="37"/>
      <c r="J67" s="36"/>
    </row>
    <row r="68" spans="2:10" x14ac:dyDescent="0.25">
      <c r="B68" s="36"/>
      <c r="C68" s="36"/>
      <c r="D68" s="36"/>
      <c r="E68" s="36"/>
      <c r="F68" s="36"/>
      <c r="G68" s="37"/>
      <c r="H68" s="37"/>
      <c r="I68" s="37"/>
      <c r="J68" s="36"/>
    </row>
    <row r="69" spans="2:10" x14ac:dyDescent="0.25">
      <c r="B69" s="36"/>
      <c r="C69" s="36"/>
      <c r="D69" s="36"/>
      <c r="E69" s="36"/>
      <c r="F69" s="36"/>
      <c r="G69" s="37"/>
      <c r="H69" s="37"/>
      <c r="I69" s="37"/>
      <c r="J69" s="36"/>
    </row>
    <row r="70" spans="2:10" x14ac:dyDescent="0.25">
      <c r="B70" s="36"/>
      <c r="C70" s="36"/>
      <c r="D70" s="36"/>
      <c r="E70" s="36"/>
      <c r="F70" s="36"/>
      <c r="G70" s="37"/>
      <c r="H70" s="37"/>
      <c r="I70" s="37"/>
      <c r="J70" s="36"/>
    </row>
    <row r="71" spans="2:10" x14ac:dyDescent="0.25">
      <c r="B71" s="36"/>
      <c r="C71" s="36"/>
      <c r="D71" s="36"/>
      <c r="E71" s="36"/>
      <c r="F71" s="36"/>
      <c r="G71" s="37"/>
      <c r="H71" s="37"/>
      <c r="I71" s="37"/>
      <c r="J71" s="36"/>
    </row>
    <row r="72" spans="2:10" x14ac:dyDescent="0.25">
      <c r="B72" s="36"/>
      <c r="C72" s="36"/>
      <c r="D72" s="36"/>
      <c r="E72" s="36"/>
      <c r="F72" s="36"/>
      <c r="G72" s="37"/>
      <c r="H72" s="37"/>
      <c r="I72" s="37"/>
      <c r="J72" s="36"/>
    </row>
    <row r="73" spans="2:10" x14ac:dyDescent="0.25">
      <c r="B73" s="36"/>
      <c r="C73" s="36"/>
      <c r="D73" s="36"/>
      <c r="E73" s="36"/>
      <c r="F73" s="36"/>
      <c r="G73" s="37"/>
      <c r="H73" s="37"/>
      <c r="I73" s="37"/>
      <c r="J73" s="36"/>
    </row>
    <row r="74" spans="2:10" x14ac:dyDescent="0.25">
      <c r="B74" s="36"/>
      <c r="C74" s="36"/>
      <c r="D74" s="36"/>
      <c r="E74" s="36"/>
      <c r="F74" s="36"/>
      <c r="G74" s="37"/>
      <c r="H74" s="37"/>
      <c r="I74" s="37"/>
      <c r="J74" s="36"/>
    </row>
    <row r="75" spans="2:10" x14ac:dyDescent="0.25">
      <c r="B75" s="36"/>
      <c r="C75" s="36"/>
      <c r="D75" s="36"/>
      <c r="E75" s="36"/>
      <c r="F75" s="36"/>
      <c r="G75" s="37"/>
      <c r="H75" s="37"/>
      <c r="I75" s="37"/>
      <c r="J75" s="36"/>
    </row>
    <row r="76" spans="2:10" x14ac:dyDescent="0.25">
      <c r="B76" s="36"/>
      <c r="C76" s="36"/>
      <c r="D76" s="36"/>
      <c r="E76" s="36"/>
      <c r="F76" s="36"/>
      <c r="G76" s="37"/>
      <c r="H76" s="37"/>
      <c r="I76" s="37"/>
      <c r="J76" s="36"/>
    </row>
    <row r="77" spans="2:10" x14ac:dyDescent="0.25">
      <c r="B77" s="36"/>
      <c r="C77" s="36"/>
      <c r="D77" s="36"/>
      <c r="E77" s="36"/>
      <c r="F77" s="36"/>
      <c r="G77" s="37"/>
      <c r="H77" s="37"/>
      <c r="I77" s="37"/>
      <c r="J77" s="36"/>
    </row>
    <row r="78" spans="2:10" x14ac:dyDescent="0.25">
      <c r="B78" s="36"/>
      <c r="C78" s="36"/>
      <c r="D78" s="36"/>
      <c r="E78" s="36"/>
      <c r="F78" s="36"/>
      <c r="G78" s="37"/>
      <c r="H78" s="37"/>
      <c r="I78" s="37"/>
      <c r="J78" s="36"/>
    </row>
    <row r="79" spans="2:10" x14ac:dyDescent="0.25">
      <c r="B79" s="36"/>
      <c r="C79" s="36"/>
      <c r="D79" s="36"/>
      <c r="E79" s="36"/>
      <c r="F79" s="36"/>
      <c r="G79" s="37"/>
      <c r="H79" s="37"/>
      <c r="I79" s="37"/>
      <c r="J79" s="36"/>
    </row>
    <row r="80" spans="2:10" x14ac:dyDescent="0.25">
      <c r="B80" s="36"/>
      <c r="C80" s="36"/>
      <c r="D80" s="36"/>
      <c r="E80" s="36"/>
      <c r="F80" s="36"/>
      <c r="G80" s="37"/>
      <c r="H80" s="37"/>
      <c r="I80" s="37"/>
      <c r="J80" s="36"/>
    </row>
    <row r="81" spans="2:10" x14ac:dyDescent="0.25">
      <c r="B81" s="36"/>
      <c r="C81" s="36"/>
      <c r="D81" s="36"/>
      <c r="E81" s="36"/>
      <c r="F81" s="36"/>
      <c r="G81" s="37"/>
      <c r="H81" s="37"/>
      <c r="I81" s="37"/>
      <c r="J81" s="36"/>
    </row>
    <row r="82" spans="2:10" x14ac:dyDescent="0.25">
      <c r="B82" s="36"/>
      <c r="C82" s="36"/>
      <c r="D82" s="36"/>
      <c r="E82" s="36"/>
      <c r="F82" s="36"/>
      <c r="G82" s="37"/>
      <c r="H82" s="37"/>
      <c r="I82" s="37"/>
      <c r="J82" s="36"/>
    </row>
    <row r="83" spans="2:10" x14ac:dyDescent="0.25">
      <c r="B83" s="36"/>
      <c r="C83" s="36"/>
      <c r="D83" s="36"/>
      <c r="E83" s="36"/>
      <c r="F83" s="36"/>
      <c r="G83" s="37"/>
      <c r="H83" s="37"/>
      <c r="I83" s="37"/>
      <c r="J83" s="36"/>
    </row>
    <row r="84" spans="2:10" x14ac:dyDescent="0.25">
      <c r="B84" s="36"/>
      <c r="C84" s="36"/>
      <c r="D84" s="36"/>
      <c r="E84" s="36"/>
      <c r="F84" s="36"/>
      <c r="G84" s="37"/>
      <c r="H84" s="37"/>
      <c r="I84" s="37"/>
      <c r="J84" s="36"/>
    </row>
    <row r="85" spans="2:10" x14ac:dyDescent="0.25">
      <c r="B85" s="36"/>
      <c r="C85" s="36"/>
      <c r="D85" s="36"/>
      <c r="E85" s="36"/>
      <c r="F85" s="36"/>
      <c r="G85" s="37"/>
      <c r="H85" s="37"/>
      <c r="I85" s="37"/>
      <c r="J85" s="36"/>
    </row>
    <row r="86" spans="2:10" x14ac:dyDescent="0.25">
      <c r="B86" s="36"/>
      <c r="C86" s="36"/>
      <c r="D86" s="36"/>
      <c r="E86" s="36"/>
      <c r="F86" s="36"/>
      <c r="G86" s="37"/>
      <c r="H86" s="37"/>
      <c r="I86" s="37"/>
      <c r="J86" s="36"/>
    </row>
    <row r="87" spans="2:10" x14ac:dyDescent="0.25">
      <c r="B87" s="36"/>
      <c r="C87" s="36"/>
      <c r="D87" s="36"/>
      <c r="E87" s="36"/>
      <c r="F87" s="36"/>
      <c r="G87" s="37"/>
      <c r="H87" s="37"/>
      <c r="I87" s="37"/>
      <c r="J87" s="36"/>
    </row>
    <row r="88" spans="2:10" x14ac:dyDescent="0.25">
      <c r="B88" s="36"/>
      <c r="C88" s="36"/>
      <c r="D88" s="36"/>
      <c r="E88" s="36"/>
      <c r="F88" s="36"/>
      <c r="G88" s="37"/>
      <c r="H88" s="37"/>
      <c r="I88" s="37"/>
      <c r="J88" s="36"/>
    </row>
    <row r="89" spans="2:10" x14ac:dyDescent="0.25">
      <c r="B89" s="36"/>
      <c r="C89" s="36"/>
      <c r="D89" s="36"/>
      <c r="E89" s="36"/>
      <c r="F89" s="36"/>
      <c r="G89" s="37"/>
      <c r="H89" s="37"/>
      <c r="I89" s="37"/>
      <c r="J89" s="36"/>
    </row>
    <row r="90" spans="2:10" x14ac:dyDescent="0.25">
      <c r="B90" s="36"/>
      <c r="C90" s="36"/>
      <c r="D90" s="36"/>
      <c r="E90" s="36"/>
      <c r="F90" s="36"/>
      <c r="G90" s="37"/>
      <c r="H90" s="37"/>
      <c r="I90" s="37"/>
      <c r="J90" s="36"/>
    </row>
    <row r="91" spans="2:10" x14ac:dyDescent="0.25">
      <c r="B91" s="36"/>
      <c r="C91" s="36"/>
      <c r="D91" s="36"/>
      <c r="E91" s="36"/>
      <c r="F91" s="36"/>
      <c r="G91" s="37"/>
      <c r="H91" s="37"/>
      <c r="I91" s="37"/>
      <c r="J91" s="36"/>
    </row>
    <row r="92" spans="2:10" x14ac:dyDescent="0.25">
      <c r="B92" s="36"/>
      <c r="C92" s="36"/>
      <c r="D92" s="36"/>
      <c r="E92" s="36"/>
      <c r="F92" s="36"/>
      <c r="G92" s="37"/>
      <c r="H92" s="37"/>
      <c r="I92" s="37"/>
      <c r="J92" s="36"/>
    </row>
    <row r="93" spans="2:10" x14ac:dyDescent="0.25">
      <c r="B93" s="36"/>
      <c r="C93" s="36"/>
      <c r="D93" s="36"/>
      <c r="E93" s="36"/>
      <c r="F93" s="36"/>
      <c r="G93" s="37"/>
      <c r="H93" s="37"/>
      <c r="I93" s="37"/>
      <c r="J93" s="36"/>
    </row>
    <row r="94" spans="2:10" x14ac:dyDescent="0.25">
      <c r="B94" s="36"/>
      <c r="C94" s="36"/>
      <c r="D94" s="36"/>
      <c r="E94" s="36"/>
      <c r="F94" s="36"/>
      <c r="G94" s="37"/>
      <c r="H94" s="37"/>
      <c r="I94" s="37"/>
      <c r="J94" s="36"/>
    </row>
    <row r="95" spans="2:10" x14ac:dyDescent="0.25">
      <c r="B95" s="36"/>
      <c r="C95" s="36"/>
      <c r="D95" s="36"/>
      <c r="E95" s="36"/>
      <c r="F95" s="36"/>
      <c r="G95" s="37"/>
      <c r="H95" s="37"/>
      <c r="I95" s="37"/>
      <c r="J95" s="36"/>
    </row>
    <row r="96" spans="2:10" x14ac:dyDescent="0.25">
      <c r="B96" s="36"/>
      <c r="C96" s="36"/>
      <c r="D96" s="36"/>
      <c r="E96" s="36"/>
      <c r="F96" s="36"/>
      <c r="G96" s="37"/>
      <c r="H96" s="37"/>
      <c r="I96" s="37"/>
      <c r="J96" s="36"/>
    </row>
    <row r="97" spans="2:10" x14ac:dyDescent="0.25">
      <c r="B97" s="36"/>
      <c r="C97" s="36"/>
      <c r="D97" s="36"/>
      <c r="E97" s="36"/>
      <c r="F97" s="36"/>
      <c r="G97" s="37"/>
      <c r="H97" s="37"/>
      <c r="I97" s="37"/>
      <c r="J97" s="36"/>
    </row>
    <row r="98" spans="2:10" x14ac:dyDescent="0.25">
      <c r="B98" s="36"/>
      <c r="C98" s="36"/>
      <c r="D98" s="36"/>
      <c r="E98" s="36"/>
      <c r="F98" s="36"/>
      <c r="G98" s="37"/>
      <c r="H98" s="37"/>
      <c r="I98" s="37"/>
      <c r="J98" s="36"/>
    </row>
    <row r="99" spans="2:10" x14ac:dyDescent="0.25">
      <c r="B99" s="36"/>
      <c r="C99" s="36"/>
      <c r="D99" s="36"/>
      <c r="E99" s="36"/>
      <c r="F99" s="36"/>
      <c r="G99" s="37"/>
      <c r="H99" s="37"/>
      <c r="I99" s="37"/>
      <c r="J99" s="36"/>
    </row>
    <row r="100" spans="2:10" x14ac:dyDescent="0.25">
      <c r="B100" s="36"/>
      <c r="C100" s="36"/>
      <c r="D100" s="36"/>
      <c r="E100" s="36"/>
      <c r="F100" s="36"/>
      <c r="G100" s="37"/>
      <c r="H100" s="37"/>
      <c r="I100" s="37"/>
      <c r="J100" s="36"/>
    </row>
    <row r="101" spans="2:10" x14ac:dyDescent="0.25">
      <c r="B101" s="36"/>
      <c r="C101" s="36"/>
      <c r="D101" s="36"/>
      <c r="E101" s="36"/>
      <c r="F101" s="36"/>
      <c r="G101" s="37"/>
      <c r="H101" s="37"/>
      <c r="I101" s="37"/>
      <c r="J101" s="36"/>
    </row>
    <row r="102" spans="2:10" x14ac:dyDescent="0.25">
      <c r="B102" s="36"/>
      <c r="C102" s="36"/>
      <c r="D102" s="36"/>
      <c r="E102" s="36"/>
      <c r="F102" s="36"/>
      <c r="G102" s="37"/>
      <c r="H102" s="37"/>
      <c r="I102" s="37"/>
      <c r="J102" s="36"/>
    </row>
    <row r="103" spans="2:10" x14ac:dyDescent="0.25">
      <c r="B103" s="36"/>
      <c r="C103" s="36"/>
      <c r="D103" s="36"/>
      <c r="E103" s="36"/>
      <c r="F103" s="36"/>
      <c r="G103" s="37"/>
      <c r="H103" s="37"/>
      <c r="I103" s="37"/>
      <c r="J103" s="36"/>
    </row>
    <row r="104" spans="2:10" x14ac:dyDescent="0.25">
      <c r="B104" s="36"/>
      <c r="C104" s="36"/>
      <c r="D104" s="36"/>
      <c r="E104" s="36"/>
      <c r="F104" s="36"/>
      <c r="G104" s="37"/>
      <c r="H104" s="37"/>
      <c r="I104" s="37"/>
      <c r="J104" s="36"/>
    </row>
    <row r="105" spans="2:10" x14ac:dyDescent="0.25">
      <c r="B105" s="36"/>
      <c r="C105" s="36"/>
      <c r="D105" s="36"/>
      <c r="E105" s="36"/>
      <c r="F105" s="36"/>
      <c r="G105" s="37"/>
      <c r="H105" s="37"/>
      <c r="I105" s="37"/>
      <c r="J105" s="36"/>
    </row>
    <row r="106" spans="2:10" x14ac:dyDescent="0.25">
      <c r="B106" s="36"/>
      <c r="C106" s="36"/>
      <c r="D106" s="36"/>
      <c r="E106" s="36"/>
      <c r="F106" s="36"/>
      <c r="G106" s="37"/>
      <c r="H106" s="37"/>
      <c r="I106" s="37"/>
      <c r="J106" s="36"/>
    </row>
    <row r="107" spans="2:10" x14ac:dyDescent="0.25">
      <c r="B107" s="36"/>
      <c r="C107" s="36"/>
      <c r="D107" s="36"/>
      <c r="E107" s="36"/>
      <c r="F107" s="36"/>
      <c r="G107" s="37"/>
      <c r="H107" s="37"/>
      <c r="I107" s="37"/>
      <c r="J107" s="36"/>
    </row>
    <row r="108" spans="2:10" x14ac:dyDescent="0.25">
      <c r="B108" s="36"/>
      <c r="C108" s="36"/>
      <c r="D108" s="36"/>
      <c r="E108" s="36"/>
      <c r="F108" s="36"/>
      <c r="G108" s="37"/>
      <c r="H108" s="37"/>
      <c r="I108" s="37"/>
      <c r="J108" s="36"/>
    </row>
    <row r="109" spans="2:10" x14ac:dyDescent="0.25">
      <c r="B109" s="36"/>
      <c r="C109" s="36"/>
      <c r="D109" s="36"/>
      <c r="E109" s="36"/>
      <c r="F109" s="36"/>
      <c r="G109" s="37"/>
      <c r="H109" s="37"/>
      <c r="I109" s="37"/>
      <c r="J109" s="36"/>
    </row>
    <row r="110" spans="2:10" x14ac:dyDescent="0.25">
      <c r="B110" s="36"/>
      <c r="C110" s="36"/>
      <c r="D110" s="36"/>
      <c r="E110" s="36"/>
      <c r="F110" s="36"/>
      <c r="G110" s="37"/>
      <c r="H110" s="37"/>
      <c r="I110" s="37"/>
      <c r="J110" s="36"/>
    </row>
    <row r="111" spans="2:10" x14ac:dyDescent="0.25">
      <c r="B111" s="36"/>
      <c r="C111" s="36"/>
      <c r="D111" s="36"/>
      <c r="E111" s="36"/>
      <c r="F111" s="36"/>
      <c r="G111" s="37"/>
      <c r="H111" s="37"/>
      <c r="I111" s="37"/>
      <c r="J111" s="36"/>
    </row>
    <row r="112" spans="2:10" x14ac:dyDescent="0.25">
      <c r="B112" s="36"/>
      <c r="C112" s="36"/>
      <c r="D112" s="36"/>
      <c r="E112" s="36"/>
      <c r="F112" s="36"/>
      <c r="G112" s="37"/>
      <c r="H112" s="37"/>
      <c r="I112" s="37"/>
      <c r="J112" s="36"/>
    </row>
    <row r="113" spans="2:10" x14ac:dyDescent="0.25">
      <c r="B113" s="36"/>
      <c r="C113" s="36"/>
      <c r="D113" s="36"/>
      <c r="E113" s="36"/>
      <c r="F113" s="36"/>
      <c r="G113" s="37"/>
      <c r="H113" s="37"/>
      <c r="I113" s="37"/>
      <c r="J113" s="36"/>
    </row>
    <row r="114" spans="2:10" x14ac:dyDescent="0.25">
      <c r="B114" s="36"/>
      <c r="C114" s="36"/>
      <c r="D114" s="36"/>
      <c r="E114" s="36"/>
      <c r="F114" s="36"/>
      <c r="G114" s="37"/>
      <c r="H114" s="37"/>
      <c r="I114" s="37"/>
      <c r="J114" s="36"/>
    </row>
    <row r="115" spans="2:10" x14ac:dyDescent="0.25">
      <c r="B115" s="36"/>
      <c r="C115" s="36"/>
      <c r="D115" s="36"/>
      <c r="E115" s="36"/>
      <c r="F115" s="36"/>
      <c r="G115" s="37"/>
      <c r="H115" s="37"/>
      <c r="I115" s="37"/>
      <c r="J115" s="36"/>
    </row>
    <row r="116" spans="2:10" x14ac:dyDescent="0.25">
      <c r="B116" s="36"/>
      <c r="C116" s="36"/>
      <c r="D116" s="36"/>
      <c r="E116" s="36"/>
      <c r="F116" s="36"/>
      <c r="G116" s="37"/>
      <c r="H116" s="37"/>
      <c r="I116" s="37"/>
      <c r="J116" s="36"/>
    </row>
    <row r="117" spans="2:10" x14ac:dyDescent="0.25">
      <c r="B117" s="36"/>
      <c r="C117" s="36"/>
      <c r="D117" s="36"/>
      <c r="E117" s="36"/>
      <c r="F117" s="36"/>
      <c r="G117" s="37"/>
      <c r="H117" s="37"/>
      <c r="I117" s="37"/>
      <c r="J117" s="36"/>
    </row>
    <row r="118" spans="2:10" x14ac:dyDescent="0.25">
      <c r="B118" s="36"/>
      <c r="C118" s="36"/>
      <c r="D118" s="36"/>
      <c r="E118" s="36"/>
      <c r="F118" s="36"/>
      <c r="G118" s="37"/>
      <c r="H118" s="37"/>
      <c r="I118" s="37"/>
      <c r="J118" s="36"/>
    </row>
    <row r="119" spans="2:10" x14ac:dyDescent="0.25">
      <c r="B119" s="36"/>
      <c r="C119" s="36"/>
      <c r="D119" s="36"/>
      <c r="E119" s="36"/>
      <c r="F119" s="36"/>
      <c r="G119" s="37"/>
      <c r="H119" s="37"/>
      <c r="I119" s="37"/>
      <c r="J119" s="36"/>
    </row>
    <row r="120" spans="2:10" x14ac:dyDescent="0.25">
      <c r="B120" s="36"/>
      <c r="C120" s="36"/>
      <c r="D120" s="36"/>
      <c r="E120" s="36"/>
      <c r="F120" s="36"/>
      <c r="G120" s="37"/>
      <c r="H120" s="37"/>
      <c r="I120" s="37"/>
      <c r="J120" s="36"/>
    </row>
    <row r="121" spans="2:10" x14ac:dyDescent="0.25">
      <c r="B121" s="36"/>
      <c r="C121" s="36"/>
      <c r="D121" s="36"/>
      <c r="E121" s="36"/>
      <c r="F121" s="36"/>
      <c r="G121" s="37"/>
      <c r="H121" s="37"/>
      <c r="I121" s="37"/>
      <c r="J121" s="36"/>
    </row>
    <row r="122" spans="2:10" x14ac:dyDescent="0.25">
      <c r="B122" s="36"/>
      <c r="C122" s="36"/>
      <c r="D122" s="36"/>
      <c r="E122" s="36"/>
      <c r="F122" s="36"/>
      <c r="G122" s="37"/>
      <c r="H122" s="37"/>
      <c r="I122" s="37"/>
      <c r="J122" s="36"/>
    </row>
    <row r="123" spans="2:10" x14ac:dyDescent="0.25">
      <c r="B123" s="36"/>
      <c r="C123" s="36"/>
      <c r="D123" s="36"/>
      <c r="E123" s="36"/>
      <c r="F123" s="36"/>
      <c r="G123" s="37"/>
      <c r="H123" s="37"/>
      <c r="I123" s="37"/>
      <c r="J123" s="36"/>
    </row>
    <row r="124" spans="2:10" x14ac:dyDescent="0.25">
      <c r="B124" s="36"/>
      <c r="C124" s="36"/>
      <c r="D124" s="36"/>
      <c r="E124" s="36"/>
      <c r="F124" s="36"/>
      <c r="G124" s="37"/>
      <c r="H124" s="37"/>
      <c r="I124" s="37"/>
      <c r="J124" s="36"/>
    </row>
    <row r="125" spans="2:10" x14ac:dyDescent="0.25">
      <c r="B125" s="36"/>
      <c r="C125" s="36"/>
      <c r="D125" s="36"/>
      <c r="E125" s="36"/>
      <c r="F125" s="36"/>
      <c r="G125" s="37"/>
      <c r="H125" s="37"/>
      <c r="I125" s="37"/>
      <c r="J125" s="36"/>
    </row>
    <row r="126" spans="2:10" x14ac:dyDescent="0.25">
      <c r="B126" s="36"/>
      <c r="C126" s="36"/>
      <c r="D126" s="36"/>
      <c r="E126" s="36"/>
      <c r="F126" s="36"/>
      <c r="G126" s="37"/>
      <c r="H126" s="37"/>
      <c r="I126" s="37"/>
      <c r="J126" s="36"/>
    </row>
    <row r="127" spans="2:10" x14ac:dyDescent="0.25">
      <c r="B127" s="36"/>
      <c r="C127" s="36"/>
      <c r="D127" s="36"/>
      <c r="E127" s="36"/>
      <c r="F127" s="36"/>
      <c r="G127" s="37"/>
      <c r="H127" s="37"/>
      <c r="I127" s="37"/>
      <c r="J127" s="36"/>
    </row>
    <row r="128" spans="2:10" x14ac:dyDescent="0.25">
      <c r="B128" s="36"/>
      <c r="C128" s="36"/>
      <c r="D128" s="36"/>
      <c r="E128" s="36"/>
      <c r="F128" s="36"/>
      <c r="G128" s="37"/>
      <c r="H128" s="37"/>
      <c r="I128" s="37"/>
      <c r="J128" s="36"/>
    </row>
    <row r="129" spans="2:10" x14ac:dyDescent="0.25">
      <c r="B129" s="36"/>
      <c r="C129" s="36"/>
      <c r="D129" s="36"/>
      <c r="E129" s="36"/>
      <c r="F129" s="36"/>
      <c r="G129" s="37"/>
      <c r="H129" s="37"/>
      <c r="I129" s="37"/>
      <c r="J129" s="36"/>
    </row>
    <row r="130" spans="2:10" x14ac:dyDescent="0.25">
      <c r="B130" s="36"/>
      <c r="C130" s="36"/>
      <c r="D130" s="36"/>
      <c r="E130" s="36"/>
      <c r="F130" s="36"/>
      <c r="G130" s="37"/>
      <c r="H130" s="37"/>
      <c r="I130" s="37"/>
      <c r="J130" s="36"/>
    </row>
    <row r="131" spans="2:10" x14ac:dyDescent="0.25">
      <c r="B131" s="36"/>
      <c r="C131" s="36"/>
      <c r="D131" s="36"/>
      <c r="E131" s="36"/>
      <c r="F131" s="36"/>
      <c r="G131" s="37"/>
      <c r="H131" s="37"/>
      <c r="I131" s="37"/>
      <c r="J131" s="36"/>
    </row>
    <row r="132" spans="2:10" x14ac:dyDescent="0.25">
      <c r="B132" s="36"/>
      <c r="C132" s="36"/>
      <c r="D132" s="36"/>
      <c r="E132" s="36"/>
      <c r="F132" s="36"/>
      <c r="G132" s="37"/>
      <c r="H132" s="37"/>
      <c r="I132" s="37"/>
      <c r="J132" s="36"/>
    </row>
    <row r="133" spans="2:10" x14ac:dyDescent="0.25">
      <c r="B133" s="36"/>
      <c r="C133" s="36"/>
      <c r="D133" s="36"/>
      <c r="E133" s="36"/>
      <c r="F133" s="36"/>
      <c r="G133" s="37"/>
      <c r="H133" s="37"/>
      <c r="I133" s="37"/>
      <c r="J133" s="36"/>
    </row>
    <row r="134" spans="2:10" x14ac:dyDescent="0.25">
      <c r="B134" s="36"/>
      <c r="C134" s="36"/>
      <c r="D134" s="36"/>
      <c r="E134" s="36"/>
      <c r="F134" s="36"/>
      <c r="G134" s="37"/>
      <c r="H134" s="37"/>
      <c r="I134" s="37"/>
      <c r="J134" s="36"/>
    </row>
    <row r="135" spans="2:10" x14ac:dyDescent="0.25">
      <c r="B135" s="36"/>
      <c r="C135" s="36"/>
      <c r="D135" s="36"/>
      <c r="E135" s="36"/>
      <c r="F135" s="36"/>
      <c r="G135" s="37"/>
      <c r="H135" s="37"/>
      <c r="I135" s="37"/>
      <c r="J135" s="36"/>
    </row>
    <row r="136" spans="2:10" x14ac:dyDescent="0.25">
      <c r="B136" s="36"/>
      <c r="C136" s="36"/>
      <c r="D136" s="36"/>
      <c r="E136" s="36"/>
      <c r="F136" s="36"/>
      <c r="G136" s="37"/>
      <c r="H136" s="37"/>
      <c r="I136" s="37"/>
      <c r="J136" s="36"/>
    </row>
    <row r="137" spans="2:10" x14ac:dyDescent="0.25">
      <c r="B137" s="36"/>
      <c r="C137" s="36"/>
      <c r="D137" s="36"/>
      <c r="E137" s="36"/>
      <c r="F137" s="36"/>
      <c r="G137" s="37"/>
      <c r="H137" s="37"/>
      <c r="I137" s="37"/>
      <c r="J137" s="36"/>
    </row>
    <row r="138" spans="2:10" x14ac:dyDescent="0.25">
      <c r="B138" s="36"/>
      <c r="C138" s="36"/>
      <c r="D138" s="36"/>
      <c r="E138" s="36"/>
      <c r="F138" s="36"/>
      <c r="G138" s="37"/>
      <c r="H138" s="37"/>
      <c r="I138" s="37"/>
      <c r="J138" s="36"/>
    </row>
    <row r="139" spans="2:10" x14ac:dyDescent="0.25">
      <c r="B139" s="36"/>
      <c r="C139" s="36"/>
      <c r="D139" s="36"/>
      <c r="E139" s="36"/>
      <c r="F139" s="36"/>
      <c r="G139" s="37"/>
      <c r="H139" s="37"/>
      <c r="I139" s="37"/>
      <c r="J139" s="36"/>
    </row>
    <row r="140" spans="2:10" x14ac:dyDescent="0.25">
      <c r="B140" s="36"/>
      <c r="C140" s="36"/>
      <c r="D140" s="36"/>
      <c r="E140" s="36"/>
      <c r="F140" s="36"/>
      <c r="G140" s="37"/>
      <c r="H140" s="37"/>
      <c r="I140" s="37"/>
      <c r="J140" s="36"/>
    </row>
    <row r="141" spans="2:10" x14ac:dyDescent="0.25">
      <c r="B141" s="36"/>
      <c r="C141" s="36"/>
      <c r="D141" s="36"/>
      <c r="E141" s="36"/>
      <c r="F141" s="36"/>
      <c r="G141" s="37"/>
      <c r="H141" s="37"/>
      <c r="I141" s="37"/>
      <c r="J141" s="36"/>
    </row>
    <row r="142" spans="2:10" x14ac:dyDescent="0.25">
      <c r="B142" s="36"/>
      <c r="C142" s="36"/>
      <c r="D142" s="36"/>
      <c r="E142" s="36"/>
      <c r="F142" s="36"/>
      <c r="G142" s="37"/>
      <c r="H142" s="37"/>
      <c r="I142" s="37"/>
      <c r="J142" s="36"/>
    </row>
    <row r="143" spans="2:10" x14ac:dyDescent="0.25">
      <c r="B143" s="36"/>
      <c r="C143" s="36"/>
      <c r="D143" s="36"/>
      <c r="E143" s="36"/>
      <c r="F143" s="36"/>
      <c r="G143" s="37"/>
      <c r="H143" s="37"/>
      <c r="I143" s="37"/>
      <c r="J143" s="36"/>
    </row>
    <row r="144" spans="2:10" x14ac:dyDescent="0.25">
      <c r="B144" s="36"/>
      <c r="C144" s="36"/>
      <c r="D144" s="36"/>
      <c r="E144" s="36"/>
      <c r="F144" s="36"/>
      <c r="G144" s="37"/>
      <c r="H144" s="37"/>
      <c r="I144" s="37"/>
      <c r="J144" s="36"/>
    </row>
    <row r="145" spans="2:10" x14ac:dyDescent="0.25">
      <c r="B145" s="36"/>
      <c r="C145" s="36"/>
      <c r="D145" s="36"/>
      <c r="E145" s="36"/>
      <c r="F145" s="36"/>
      <c r="G145" s="37"/>
      <c r="H145" s="37"/>
      <c r="I145" s="37"/>
      <c r="J145" s="36"/>
    </row>
    <row r="146" spans="2:10" x14ac:dyDescent="0.25">
      <c r="B146" s="36"/>
      <c r="C146" s="36"/>
      <c r="D146" s="36"/>
      <c r="E146" s="36"/>
      <c r="F146" s="36"/>
      <c r="G146" s="37"/>
      <c r="H146" s="37"/>
      <c r="I146" s="37"/>
      <c r="J146" s="36"/>
    </row>
    <row r="147" spans="2:10" x14ac:dyDescent="0.25">
      <c r="B147" s="36"/>
      <c r="C147" s="36"/>
      <c r="D147" s="36"/>
      <c r="E147" s="36"/>
      <c r="F147" s="36"/>
      <c r="G147" s="37"/>
      <c r="H147" s="37"/>
      <c r="I147" s="37"/>
      <c r="J147" s="36"/>
    </row>
    <row r="148" spans="2:10" x14ac:dyDescent="0.25">
      <c r="B148" s="36"/>
      <c r="C148" s="36"/>
      <c r="D148" s="36"/>
      <c r="E148" s="36"/>
      <c r="F148" s="36"/>
      <c r="G148" s="37"/>
      <c r="H148" s="37"/>
      <c r="I148" s="37"/>
      <c r="J148" s="36"/>
    </row>
    <row r="149" spans="2:10" x14ac:dyDescent="0.25">
      <c r="B149" s="36"/>
      <c r="C149" s="36"/>
      <c r="D149" s="36"/>
      <c r="E149" s="36"/>
      <c r="F149" s="36"/>
      <c r="G149" s="37"/>
      <c r="H149" s="37"/>
      <c r="I149" s="37"/>
      <c r="J149" s="36"/>
    </row>
    <row r="150" spans="2:10" x14ac:dyDescent="0.25">
      <c r="B150" s="36"/>
      <c r="C150" s="36"/>
      <c r="D150" s="36"/>
      <c r="E150" s="36"/>
      <c r="F150" s="36"/>
      <c r="G150" s="37"/>
      <c r="H150" s="37"/>
      <c r="I150" s="37"/>
      <c r="J150" s="36"/>
    </row>
    <row r="151" spans="2:10" x14ac:dyDescent="0.25">
      <c r="B151" s="36"/>
      <c r="C151" s="36"/>
      <c r="D151" s="36"/>
      <c r="E151" s="36"/>
      <c r="F151" s="36"/>
      <c r="G151" s="37"/>
      <c r="H151" s="37"/>
      <c r="I151" s="37"/>
      <c r="J151" s="36"/>
    </row>
    <row r="152" spans="2:10" x14ac:dyDescent="0.25">
      <c r="B152" s="36"/>
      <c r="C152" s="36"/>
      <c r="D152" s="36"/>
      <c r="E152" s="36"/>
      <c r="F152" s="36"/>
      <c r="G152" s="37"/>
      <c r="H152" s="37"/>
      <c r="I152" s="37"/>
      <c r="J152" s="36"/>
    </row>
    <row r="153" spans="2:10" x14ac:dyDescent="0.25">
      <c r="B153" s="36"/>
      <c r="C153" s="36"/>
      <c r="D153" s="36"/>
      <c r="E153" s="36"/>
      <c r="F153" s="36"/>
      <c r="G153" s="37"/>
      <c r="H153" s="37"/>
      <c r="I153" s="37"/>
      <c r="J153" s="36"/>
    </row>
    <row r="154" spans="2:10" x14ac:dyDescent="0.25">
      <c r="B154" s="36"/>
      <c r="C154" s="36"/>
      <c r="D154" s="36"/>
      <c r="E154" s="36"/>
      <c r="F154" s="36"/>
      <c r="G154" s="37"/>
      <c r="H154" s="37"/>
      <c r="I154" s="37"/>
      <c r="J154" s="36"/>
    </row>
    <row r="155" spans="2:10" x14ac:dyDescent="0.25">
      <c r="B155" s="36"/>
      <c r="C155" s="36"/>
      <c r="D155" s="36"/>
      <c r="E155" s="36"/>
      <c r="F155" s="36"/>
      <c r="G155" s="37"/>
      <c r="H155" s="37"/>
      <c r="I155" s="37"/>
      <c r="J155" s="36"/>
    </row>
    <row r="156" spans="2:10" x14ac:dyDescent="0.25">
      <c r="B156" s="36"/>
      <c r="C156" s="36"/>
      <c r="D156" s="36"/>
      <c r="E156" s="36"/>
      <c r="F156" s="36"/>
      <c r="G156" s="37"/>
      <c r="H156" s="37"/>
      <c r="I156" s="37"/>
      <c r="J156" s="36"/>
    </row>
    <row r="157" spans="2:10" x14ac:dyDescent="0.25">
      <c r="B157" s="36"/>
      <c r="C157" s="36"/>
      <c r="D157" s="36"/>
      <c r="E157" s="36"/>
      <c r="F157" s="36"/>
      <c r="G157" s="37"/>
      <c r="H157" s="37"/>
      <c r="I157" s="37"/>
      <c r="J157" s="36"/>
    </row>
    <row r="158" spans="2:10" x14ac:dyDescent="0.25">
      <c r="B158" s="36"/>
      <c r="C158" s="36"/>
      <c r="D158" s="36"/>
      <c r="E158" s="36"/>
      <c r="F158" s="36"/>
      <c r="G158" s="37"/>
      <c r="H158" s="37"/>
      <c r="I158" s="37"/>
      <c r="J158" s="36"/>
    </row>
    <row r="159" spans="2:10" x14ac:dyDescent="0.25">
      <c r="B159" s="36"/>
      <c r="C159" s="36"/>
      <c r="D159" s="36"/>
      <c r="E159" s="36"/>
      <c r="F159" s="36"/>
      <c r="G159" s="37"/>
      <c r="H159" s="37"/>
      <c r="I159" s="37"/>
      <c r="J159" s="36"/>
    </row>
    <row r="160" spans="2:10" x14ac:dyDescent="0.25">
      <c r="B160" s="36"/>
      <c r="C160" s="36"/>
      <c r="D160" s="36"/>
      <c r="E160" s="36"/>
      <c r="F160" s="36"/>
      <c r="G160" s="37"/>
      <c r="H160" s="37"/>
      <c r="I160" s="37"/>
      <c r="J160" s="36"/>
    </row>
    <row r="161" spans="2:10" x14ac:dyDescent="0.25">
      <c r="B161" s="36"/>
      <c r="C161" s="36"/>
      <c r="D161" s="36"/>
      <c r="E161" s="36"/>
      <c r="F161" s="36"/>
      <c r="G161" s="37"/>
      <c r="H161" s="37"/>
      <c r="I161" s="37"/>
      <c r="J161" s="36"/>
    </row>
    <row r="162" spans="2:10" x14ac:dyDescent="0.25">
      <c r="B162" s="36"/>
      <c r="C162" s="36"/>
      <c r="D162" s="36"/>
      <c r="E162" s="36"/>
      <c r="F162" s="36"/>
      <c r="G162" s="37"/>
      <c r="H162" s="37"/>
      <c r="I162" s="37"/>
      <c r="J162" s="36"/>
    </row>
    <row r="163" spans="2:10" x14ac:dyDescent="0.25">
      <c r="B163" s="36"/>
      <c r="C163" s="36"/>
      <c r="D163" s="36"/>
      <c r="E163" s="36"/>
      <c r="F163" s="36"/>
      <c r="G163" s="37"/>
      <c r="H163" s="37"/>
      <c r="I163" s="37"/>
      <c r="J163" s="36"/>
    </row>
    <row r="164" spans="2:10" x14ac:dyDescent="0.25">
      <c r="B164" s="36"/>
      <c r="C164" s="36"/>
      <c r="D164" s="36"/>
      <c r="E164" s="36"/>
      <c r="F164" s="36"/>
      <c r="G164" s="37"/>
      <c r="H164" s="37"/>
      <c r="I164" s="37"/>
      <c r="J164" s="36"/>
    </row>
    <row r="165" spans="2:10" x14ac:dyDescent="0.25">
      <c r="B165" s="36"/>
      <c r="C165" s="36"/>
      <c r="D165" s="36"/>
      <c r="E165" s="36"/>
      <c r="F165" s="36"/>
      <c r="G165" s="37"/>
      <c r="H165" s="37"/>
      <c r="I165" s="37"/>
      <c r="J165" s="36"/>
    </row>
    <row r="166" spans="2:10" x14ac:dyDescent="0.25">
      <c r="B166" s="36"/>
      <c r="C166" s="36"/>
      <c r="D166" s="36"/>
      <c r="E166" s="36"/>
      <c r="F166" s="36"/>
      <c r="G166" s="37"/>
      <c r="H166" s="37"/>
      <c r="I166" s="37"/>
      <c r="J166" s="36"/>
    </row>
    <row r="167" spans="2:10" x14ac:dyDescent="0.25">
      <c r="B167" s="36"/>
      <c r="C167" s="36"/>
      <c r="D167" s="36"/>
      <c r="E167" s="36"/>
      <c r="F167" s="36"/>
      <c r="G167" s="37"/>
      <c r="H167" s="37"/>
      <c r="I167" s="37"/>
      <c r="J167" s="36"/>
    </row>
    <row r="168" spans="2:10" x14ac:dyDescent="0.25">
      <c r="B168" s="36"/>
      <c r="C168" s="36"/>
      <c r="D168" s="36"/>
      <c r="E168" s="36"/>
      <c r="F168" s="36"/>
      <c r="G168" s="37"/>
      <c r="H168" s="37"/>
      <c r="I168" s="37"/>
      <c r="J168" s="36"/>
    </row>
    <row r="169" spans="2:10" x14ac:dyDescent="0.25">
      <c r="B169" s="36"/>
      <c r="C169" s="36"/>
      <c r="D169" s="36"/>
      <c r="E169" s="36"/>
      <c r="F169" s="36"/>
      <c r="G169" s="37"/>
      <c r="H169" s="37"/>
      <c r="I169" s="37"/>
      <c r="J169" s="36"/>
    </row>
    <row r="170" spans="2:10" x14ac:dyDescent="0.25">
      <c r="B170" s="36"/>
      <c r="C170" s="36"/>
      <c r="D170" s="36"/>
      <c r="E170" s="36"/>
      <c r="F170" s="36"/>
      <c r="G170" s="37"/>
      <c r="H170" s="37"/>
      <c r="I170" s="37"/>
      <c r="J170" s="36"/>
    </row>
    <row r="171" spans="2:10" x14ac:dyDescent="0.25">
      <c r="B171" s="36"/>
      <c r="C171" s="36"/>
      <c r="D171" s="36"/>
      <c r="E171" s="36"/>
      <c r="F171" s="36"/>
      <c r="G171" s="37"/>
      <c r="H171" s="37"/>
      <c r="I171" s="37"/>
      <c r="J171" s="36"/>
    </row>
    <row r="172" spans="2:10" x14ac:dyDescent="0.25">
      <c r="B172" s="36"/>
      <c r="C172" s="36"/>
      <c r="D172" s="36"/>
      <c r="E172" s="36"/>
      <c r="F172" s="36"/>
      <c r="G172" s="37"/>
      <c r="H172" s="37"/>
      <c r="I172" s="37"/>
      <c r="J172" s="36"/>
    </row>
    <row r="173" spans="2:10" x14ac:dyDescent="0.25">
      <c r="B173" s="36"/>
      <c r="C173" s="36"/>
      <c r="D173" s="36"/>
      <c r="E173" s="36"/>
      <c r="F173" s="36"/>
      <c r="G173" s="37"/>
      <c r="H173" s="37"/>
      <c r="I173" s="37"/>
      <c r="J173" s="36"/>
    </row>
    <row r="174" spans="2:10" x14ac:dyDescent="0.25">
      <c r="B174" s="36"/>
      <c r="C174" s="36"/>
      <c r="D174" s="36"/>
      <c r="E174" s="36"/>
      <c r="F174" s="36"/>
      <c r="G174" s="37"/>
      <c r="H174" s="37"/>
      <c r="I174" s="37"/>
      <c r="J174" s="36"/>
    </row>
    <row r="175" spans="2:10" x14ac:dyDescent="0.25">
      <c r="B175" s="36"/>
      <c r="C175" s="36"/>
      <c r="D175" s="36"/>
      <c r="E175" s="36"/>
      <c r="F175" s="36"/>
      <c r="G175" s="37"/>
      <c r="H175" s="37"/>
      <c r="I175" s="37"/>
      <c r="J175" s="36"/>
    </row>
    <row r="176" spans="2:10" x14ac:dyDescent="0.25">
      <c r="B176" s="36"/>
      <c r="C176" s="36"/>
      <c r="D176" s="36"/>
      <c r="E176" s="36"/>
      <c r="F176" s="36"/>
      <c r="G176" s="37"/>
      <c r="H176" s="37"/>
      <c r="I176" s="37"/>
      <c r="J176" s="36"/>
    </row>
    <row r="177" spans="2:10" x14ac:dyDescent="0.25">
      <c r="B177" s="36"/>
      <c r="C177" s="36"/>
      <c r="D177" s="36"/>
      <c r="E177" s="36"/>
      <c r="F177" s="36"/>
      <c r="G177" s="37"/>
      <c r="H177" s="37"/>
      <c r="I177" s="37"/>
      <c r="J177" s="36"/>
    </row>
    <row r="178" spans="2:10" x14ac:dyDescent="0.25">
      <c r="B178" s="36"/>
      <c r="C178" s="36"/>
      <c r="D178" s="36"/>
      <c r="E178" s="36"/>
      <c r="F178" s="36"/>
      <c r="G178" s="37"/>
      <c r="H178" s="37"/>
      <c r="I178" s="37"/>
      <c r="J178" s="36"/>
    </row>
    <row r="179" spans="2:10" x14ac:dyDescent="0.25">
      <c r="B179" s="36"/>
      <c r="C179" s="36"/>
      <c r="D179" s="36"/>
      <c r="E179" s="36"/>
      <c r="F179" s="36"/>
      <c r="G179" s="37"/>
      <c r="H179" s="37"/>
      <c r="I179" s="37"/>
      <c r="J179" s="36"/>
    </row>
    <row r="180" spans="2:10" x14ac:dyDescent="0.25">
      <c r="B180" s="36"/>
      <c r="C180" s="36"/>
      <c r="D180" s="36"/>
      <c r="E180" s="36"/>
      <c r="F180" s="36"/>
      <c r="G180" s="37"/>
      <c r="H180" s="37"/>
      <c r="I180" s="37"/>
      <c r="J180" s="36"/>
    </row>
    <row r="181" spans="2:10" x14ac:dyDescent="0.25">
      <c r="B181" s="36"/>
      <c r="C181" s="36"/>
      <c r="D181" s="36"/>
      <c r="E181" s="36"/>
      <c r="F181" s="36"/>
      <c r="G181" s="37"/>
      <c r="H181" s="37"/>
      <c r="I181" s="37"/>
      <c r="J181" s="36"/>
    </row>
    <row r="182" spans="2:10" x14ac:dyDescent="0.25">
      <c r="B182" s="36"/>
      <c r="C182" s="36"/>
      <c r="D182" s="36"/>
      <c r="E182" s="36"/>
      <c r="F182" s="36"/>
      <c r="G182" s="37"/>
      <c r="H182" s="37"/>
      <c r="I182" s="37"/>
      <c r="J182" s="36"/>
    </row>
    <row r="183" spans="2:10" x14ac:dyDescent="0.25">
      <c r="B183" s="36"/>
      <c r="C183" s="36"/>
      <c r="D183" s="36"/>
      <c r="E183" s="36"/>
      <c r="F183" s="36"/>
      <c r="G183" s="37"/>
      <c r="H183" s="37"/>
      <c r="I183" s="37"/>
      <c r="J183" s="36"/>
    </row>
    <row r="184" spans="2:10" x14ac:dyDescent="0.25">
      <c r="B184" s="36"/>
      <c r="C184" s="36"/>
      <c r="D184" s="36"/>
      <c r="E184" s="36"/>
      <c r="F184" s="36"/>
      <c r="G184" s="37"/>
      <c r="H184" s="37"/>
      <c r="I184" s="37"/>
      <c r="J184" s="36"/>
    </row>
    <row r="185" spans="2:10" x14ac:dyDescent="0.25">
      <c r="B185" s="36"/>
      <c r="C185" s="36"/>
      <c r="D185" s="36"/>
      <c r="E185" s="36"/>
      <c r="F185" s="36"/>
      <c r="G185" s="37"/>
      <c r="H185" s="37"/>
      <c r="I185" s="37"/>
      <c r="J185" s="36"/>
    </row>
    <row r="186" spans="2:10" x14ac:dyDescent="0.25">
      <c r="B186" s="36"/>
      <c r="C186" s="36"/>
      <c r="D186" s="36"/>
      <c r="E186" s="36"/>
      <c r="F186" s="36"/>
      <c r="G186" s="37"/>
      <c r="H186" s="37"/>
      <c r="I186" s="37"/>
      <c r="J186" s="36"/>
    </row>
    <row r="187" spans="2:10" x14ac:dyDescent="0.25">
      <c r="B187" s="36"/>
      <c r="C187" s="36"/>
      <c r="D187" s="36"/>
      <c r="E187" s="36"/>
      <c r="F187" s="36"/>
      <c r="G187" s="37"/>
      <c r="H187" s="37"/>
      <c r="I187" s="37"/>
      <c r="J187" s="36"/>
    </row>
    <row r="188" spans="2:10" x14ac:dyDescent="0.25">
      <c r="B188" s="36"/>
      <c r="C188" s="36"/>
      <c r="D188" s="36"/>
      <c r="E188" s="36"/>
      <c r="F188" s="36"/>
      <c r="G188" s="37"/>
      <c r="H188" s="37"/>
      <c r="I188" s="37"/>
      <c r="J188" s="36"/>
    </row>
    <row r="189" spans="2:10" x14ac:dyDescent="0.25">
      <c r="B189" s="36"/>
      <c r="C189" s="36"/>
      <c r="D189" s="36"/>
      <c r="E189" s="36"/>
      <c r="F189" s="36"/>
      <c r="G189" s="37"/>
      <c r="H189" s="37"/>
      <c r="I189" s="37"/>
      <c r="J189" s="36"/>
    </row>
    <row r="190" spans="2:10" x14ac:dyDescent="0.25">
      <c r="B190" s="36"/>
      <c r="C190" s="36"/>
      <c r="D190" s="36"/>
      <c r="E190" s="36"/>
      <c r="F190" s="36"/>
      <c r="G190" s="37"/>
      <c r="H190" s="37"/>
      <c r="I190" s="37"/>
      <c r="J190" s="36"/>
    </row>
    <row r="191" spans="2:10" x14ac:dyDescent="0.25">
      <c r="B191" s="36"/>
      <c r="C191" s="36"/>
      <c r="D191" s="36"/>
      <c r="E191" s="36"/>
      <c r="F191" s="36"/>
      <c r="G191" s="37"/>
      <c r="H191" s="37"/>
      <c r="I191" s="37"/>
      <c r="J191" s="36"/>
    </row>
    <row r="192" spans="2:10" x14ac:dyDescent="0.25">
      <c r="B192" s="36"/>
      <c r="C192" s="36"/>
      <c r="D192" s="36"/>
      <c r="E192" s="36"/>
      <c r="F192" s="36"/>
      <c r="G192" s="37"/>
      <c r="H192" s="37"/>
      <c r="I192" s="37"/>
      <c r="J192" s="36"/>
    </row>
    <row r="193" spans="2:10" x14ac:dyDescent="0.25">
      <c r="B193" s="36"/>
      <c r="C193" s="36"/>
      <c r="D193" s="36"/>
      <c r="E193" s="36"/>
      <c r="F193" s="36"/>
      <c r="G193" s="37"/>
      <c r="H193" s="37"/>
      <c r="I193" s="37"/>
      <c r="J193" s="36"/>
    </row>
    <row r="194" spans="2:10" x14ac:dyDescent="0.25">
      <c r="B194" s="36"/>
      <c r="C194" s="36"/>
      <c r="D194" s="36"/>
      <c r="E194" s="36"/>
      <c r="F194" s="36"/>
      <c r="G194" s="37"/>
      <c r="H194" s="37"/>
      <c r="I194" s="37"/>
      <c r="J194" s="36"/>
    </row>
    <row r="195" spans="2:10" x14ac:dyDescent="0.25">
      <c r="B195" s="36"/>
      <c r="C195" s="36"/>
      <c r="D195" s="36"/>
      <c r="E195" s="36"/>
      <c r="F195" s="36"/>
      <c r="G195" s="37"/>
      <c r="H195" s="37"/>
      <c r="I195" s="37"/>
      <c r="J195" s="36"/>
    </row>
    <row r="196" spans="2:10" x14ac:dyDescent="0.25">
      <c r="B196" s="36"/>
      <c r="C196" s="36"/>
      <c r="D196" s="36"/>
      <c r="E196" s="36"/>
      <c r="F196" s="36"/>
      <c r="G196" s="37"/>
      <c r="H196" s="37"/>
      <c r="I196" s="37"/>
      <c r="J196" s="36"/>
    </row>
    <row r="197" spans="2:10" x14ac:dyDescent="0.25">
      <c r="B197" s="36"/>
      <c r="C197" s="36"/>
      <c r="D197" s="36"/>
      <c r="E197" s="36"/>
      <c r="F197" s="36"/>
      <c r="G197" s="37"/>
      <c r="H197" s="37"/>
      <c r="I197" s="37"/>
      <c r="J197" s="36"/>
    </row>
    <row r="198" spans="2:10" x14ac:dyDescent="0.25">
      <c r="B198" s="36"/>
      <c r="C198" s="36"/>
      <c r="D198" s="36"/>
      <c r="E198" s="36"/>
      <c r="F198" s="36"/>
      <c r="G198" s="37"/>
      <c r="H198" s="37"/>
      <c r="I198" s="37"/>
      <c r="J198" s="36"/>
    </row>
    <row r="199" spans="2:10" x14ac:dyDescent="0.25">
      <c r="B199" s="36"/>
      <c r="C199" s="36"/>
      <c r="D199" s="36"/>
      <c r="E199" s="36"/>
      <c r="F199" s="36"/>
      <c r="G199" s="37"/>
      <c r="H199" s="37"/>
      <c r="I199" s="37"/>
      <c r="J199" s="36"/>
    </row>
    <row r="200" spans="2:10" x14ac:dyDescent="0.25">
      <c r="B200" s="36"/>
      <c r="C200" s="36"/>
      <c r="D200" s="36"/>
      <c r="E200" s="36"/>
      <c r="F200" s="36"/>
      <c r="G200" s="37"/>
      <c r="H200" s="37"/>
      <c r="I200" s="37"/>
      <c r="J200" s="36"/>
    </row>
    <row r="201" spans="2:10" x14ac:dyDescent="0.25">
      <c r="B201" s="36"/>
      <c r="C201" s="36"/>
      <c r="D201" s="36"/>
      <c r="E201" s="36"/>
      <c r="F201" s="36"/>
      <c r="G201" s="37"/>
      <c r="H201" s="37"/>
      <c r="I201" s="37"/>
      <c r="J201" s="36"/>
    </row>
    <row r="202" spans="2:10" x14ac:dyDescent="0.25">
      <c r="B202" s="36"/>
      <c r="C202" s="36"/>
      <c r="D202" s="36"/>
      <c r="E202" s="36"/>
      <c r="F202" s="36"/>
      <c r="G202" s="37"/>
      <c r="H202" s="37"/>
      <c r="I202" s="37"/>
      <c r="J202" s="36"/>
    </row>
    <row r="203" spans="2:10" x14ac:dyDescent="0.25">
      <c r="B203" s="36"/>
      <c r="C203" s="36"/>
      <c r="D203" s="36"/>
      <c r="E203" s="36"/>
      <c r="F203" s="36"/>
      <c r="G203" s="37"/>
      <c r="H203" s="37"/>
      <c r="I203" s="37"/>
      <c r="J203" s="36"/>
    </row>
    <row r="204" spans="2:10" x14ac:dyDescent="0.25">
      <c r="B204" s="36"/>
      <c r="C204" s="36"/>
      <c r="D204" s="36"/>
      <c r="E204" s="36"/>
      <c r="F204" s="36"/>
      <c r="G204" s="37"/>
      <c r="H204" s="37"/>
      <c r="I204" s="37"/>
      <c r="J204" s="36"/>
    </row>
    <row r="205" spans="2:10" x14ac:dyDescent="0.25">
      <c r="B205" s="36"/>
      <c r="C205" s="36"/>
      <c r="D205" s="36"/>
      <c r="E205" s="36"/>
      <c r="F205" s="36"/>
      <c r="G205" s="37"/>
      <c r="H205" s="37"/>
      <c r="I205" s="37"/>
      <c r="J205" s="36"/>
    </row>
    <row r="206" spans="2:10" x14ac:dyDescent="0.25">
      <c r="B206" s="36"/>
      <c r="C206" s="36"/>
      <c r="D206" s="36"/>
      <c r="E206" s="36"/>
      <c r="F206" s="36"/>
      <c r="G206" s="37"/>
      <c r="H206" s="37"/>
      <c r="I206" s="37"/>
      <c r="J206" s="36"/>
    </row>
    <row r="207" spans="2:10" x14ac:dyDescent="0.25">
      <c r="B207" s="36"/>
      <c r="C207" s="36"/>
      <c r="D207" s="36"/>
      <c r="E207" s="36"/>
      <c r="F207" s="36"/>
      <c r="G207" s="37"/>
      <c r="H207" s="37"/>
      <c r="I207" s="37"/>
      <c r="J207" s="36"/>
    </row>
    <row r="208" spans="2:10" x14ac:dyDescent="0.25">
      <c r="B208" s="36"/>
      <c r="C208" s="36"/>
      <c r="D208" s="36"/>
      <c r="E208" s="36"/>
      <c r="F208" s="36"/>
      <c r="G208" s="37"/>
      <c r="H208" s="37"/>
      <c r="I208" s="37"/>
      <c r="J208" s="36"/>
    </row>
    <row r="209" spans="2:10" x14ac:dyDescent="0.25">
      <c r="B209" s="36"/>
      <c r="C209" s="36"/>
      <c r="D209" s="36"/>
      <c r="E209" s="36"/>
      <c r="F209" s="36"/>
      <c r="G209" s="37"/>
      <c r="H209" s="37"/>
      <c r="I209" s="37"/>
      <c r="J209" s="36"/>
    </row>
    <row r="210" spans="2:10" x14ac:dyDescent="0.25">
      <c r="B210" s="36"/>
      <c r="C210" s="36"/>
      <c r="D210" s="36"/>
      <c r="E210" s="36"/>
      <c r="F210" s="36"/>
      <c r="G210" s="37"/>
      <c r="H210" s="37"/>
      <c r="I210" s="37"/>
      <c r="J210" s="36"/>
    </row>
    <row r="211" spans="2:10" x14ac:dyDescent="0.25">
      <c r="B211" s="36"/>
      <c r="C211" s="36"/>
      <c r="D211" s="36"/>
      <c r="E211" s="36"/>
      <c r="F211" s="36"/>
      <c r="G211" s="37"/>
      <c r="H211" s="37"/>
      <c r="I211" s="37"/>
      <c r="J211" s="36"/>
    </row>
    <row r="212" spans="2:10" x14ac:dyDescent="0.25">
      <c r="B212" s="36"/>
      <c r="C212" s="36"/>
      <c r="D212" s="36"/>
      <c r="E212" s="36"/>
      <c r="F212" s="36"/>
      <c r="G212" s="37"/>
      <c r="H212" s="37"/>
      <c r="I212" s="37"/>
      <c r="J212" s="36"/>
    </row>
    <row r="213" spans="2:10" x14ac:dyDescent="0.25">
      <c r="B213" s="36"/>
      <c r="C213" s="36"/>
      <c r="D213" s="36"/>
      <c r="E213" s="36"/>
      <c r="F213" s="36"/>
      <c r="G213" s="37"/>
      <c r="H213" s="37"/>
      <c r="I213" s="37"/>
      <c r="J213" s="36"/>
    </row>
    <row r="214" spans="2:10" x14ac:dyDescent="0.25">
      <c r="B214" s="36"/>
      <c r="C214" s="36"/>
      <c r="D214" s="36"/>
      <c r="E214" s="36"/>
      <c r="F214" s="36"/>
      <c r="G214" s="37"/>
      <c r="H214" s="37"/>
      <c r="I214" s="37"/>
      <c r="J214" s="36"/>
    </row>
    <row r="215" spans="2:10" x14ac:dyDescent="0.25">
      <c r="B215" s="36"/>
      <c r="C215" s="36"/>
      <c r="D215" s="36"/>
      <c r="E215" s="36"/>
      <c r="F215" s="36"/>
      <c r="G215" s="37"/>
      <c r="H215" s="37"/>
      <c r="I215" s="37"/>
      <c r="J215" s="36"/>
    </row>
    <row r="216" spans="2:10" x14ac:dyDescent="0.25">
      <c r="B216" s="36"/>
      <c r="C216" s="36"/>
      <c r="D216" s="36"/>
      <c r="E216" s="36"/>
      <c r="F216" s="36"/>
      <c r="G216" s="37"/>
      <c r="H216" s="37"/>
      <c r="I216" s="37"/>
      <c r="J216" s="36"/>
    </row>
    <row r="217" spans="2:10" x14ac:dyDescent="0.25">
      <c r="B217" s="36"/>
      <c r="C217" s="36"/>
      <c r="D217" s="36"/>
      <c r="E217" s="36"/>
      <c r="F217" s="36"/>
      <c r="G217" s="37"/>
      <c r="H217" s="37"/>
      <c r="I217" s="37"/>
      <c r="J217" s="36"/>
    </row>
    <row r="218" spans="2:10" x14ac:dyDescent="0.25">
      <c r="B218" s="36"/>
      <c r="C218" s="36"/>
      <c r="D218" s="36"/>
      <c r="E218" s="36"/>
      <c r="F218" s="36"/>
      <c r="G218" s="37"/>
      <c r="H218" s="37"/>
      <c r="I218" s="37"/>
      <c r="J218" s="36"/>
    </row>
    <row r="219" spans="2:10" x14ac:dyDescent="0.25">
      <c r="B219" s="36"/>
      <c r="C219" s="36"/>
      <c r="D219" s="36"/>
      <c r="E219" s="36"/>
      <c r="F219" s="36"/>
      <c r="G219" s="37"/>
      <c r="H219" s="37"/>
      <c r="I219" s="37"/>
      <c r="J219" s="36"/>
    </row>
    <row r="220" spans="2:10" x14ac:dyDescent="0.25">
      <c r="B220" s="36"/>
      <c r="C220" s="36"/>
      <c r="D220" s="36"/>
      <c r="E220" s="36"/>
      <c r="F220" s="36"/>
      <c r="G220" s="37"/>
      <c r="H220" s="37"/>
      <c r="I220" s="37"/>
      <c r="J220" s="36"/>
    </row>
    <row r="221" spans="2:10" x14ac:dyDescent="0.25">
      <c r="B221" s="36"/>
      <c r="C221" s="36"/>
      <c r="D221" s="36"/>
      <c r="E221" s="36"/>
      <c r="F221" s="36"/>
      <c r="G221" s="37"/>
      <c r="H221" s="37"/>
      <c r="I221" s="37"/>
      <c r="J221" s="36"/>
    </row>
    <row r="222" spans="2:10" x14ac:dyDescent="0.25">
      <c r="B222" s="36"/>
      <c r="C222" s="36"/>
      <c r="D222" s="36"/>
      <c r="E222" s="36"/>
      <c r="F222" s="36"/>
      <c r="G222" s="37"/>
      <c r="H222" s="37"/>
      <c r="I222" s="37"/>
      <c r="J222" s="36"/>
    </row>
    <row r="223" spans="2:10" x14ac:dyDescent="0.25">
      <c r="B223" s="36"/>
      <c r="C223" s="36"/>
      <c r="D223" s="36"/>
      <c r="E223" s="36"/>
      <c r="F223" s="36"/>
      <c r="G223" s="37"/>
      <c r="H223" s="37"/>
      <c r="I223" s="37"/>
      <c r="J223" s="36"/>
    </row>
    <row r="224" spans="2:10" x14ac:dyDescent="0.25">
      <c r="B224" s="36"/>
      <c r="C224" s="36"/>
      <c r="D224" s="36"/>
      <c r="E224" s="36"/>
      <c r="F224" s="36"/>
      <c r="G224" s="37"/>
      <c r="H224" s="37"/>
      <c r="I224" s="37"/>
      <c r="J224" s="36"/>
    </row>
    <row r="225" spans="2:10" x14ac:dyDescent="0.25">
      <c r="B225" s="36"/>
      <c r="C225" s="36"/>
      <c r="D225" s="36"/>
      <c r="E225" s="36"/>
      <c r="F225" s="36"/>
      <c r="G225" s="37"/>
      <c r="H225" s="37"/>
      <c r="I225" s="37"/>
      <c r="J225" s="36"/>
    </row>
    <row r="226" spans="2:10" x14ac:dyDescent="0.25">
      <c r="B226" s="36"/>
      <c r="C226" s="36"/>
      <c r="D226" s="36"/>
      <c r="E226" s="36"/>
      <c r="F226" s="36"/>
      <c r="G226" s="37"/>
      <c r="H226" s="37"/>
      <c r="I226" s="37"/>
      <c r="J226" s="36"/>
    </row>
    <row r="227" spans="2:10" x14ac:dyDescent="0.25">
      <c r="B227" s="36"/>
      <c r="C227" s="36"/>
      <c r="D227" s="36"/>
      <c r="E227" s="36"/>
      <c r="F227" s="36"/>
      <c r="G227" s="37"/>
      <c r="H227" s="37"/>
      <c r="I227" s="37"/>
      <c r="J227" s="36"/>
    </row>
    <row r="228" spans="2:10" x14ac:dyDescent="0.25">
      <c r="B228" s="36"/>
      <c r="C228" s="36"/>
      <c r="D228" s="36"/>
      <c r="E228" s="36"/>
      <c r="F228" s="36"/>
      <c r="G228" s="37"/>
      <c r="H228" s="37"/>
      <c r="I228" s="37"/>
      <c r="J228" s="36"/>
    </row>
    <row r="229" spans="2:10" x14ac:dyDescent="0.25">
      <c r="B229" s="36"/>
      <c r="C229" s="36"/>
      <c r="D229" s="36"/>
      <c r="E229" s="36"/>
      <c r="F229" s="36"/>
      <c r="G229" s="37"/>
      <c r="H229" s="37"/>
      <c r="I229" s="37"/>
      <c r="J229" s="36"/>
    </row>
    <row r="230" spans="2:10" x14ac:dyDescent="0.25">
      <c r="B230" s="36"/>
      <c r="C230" s="36"/>
      <c r="D230" s="36"/>
      <c r="E230" s="36"/>
      <c r="F230" s="36"/>
      <c r="G230" s="37"/>
      <c r="H230" s="37"/>
      <c r="I230" s="37"/>
      <c r="J230" s="36"/>
    </row>
    <row r="231" spans="2:10" x14ac:dyDescent="0.25">
      <c r="B231" s="36"/>
      <c r="C231" s="36"/>
      <c r="D231" s="36"/>
      <c r="E231" s="36"/>
      <c r="F231" s="36"/>
      <c r="G231" s="37"/>
      <c r="H231" s="37"/>
      <c r="I231" s="37"/>
      <c r="J231" s="36"/>
    </row>
    <row r="232" spans="2:10" x14ac:dyDescent="0.25">
      <c r="B232" s="36"/>
      <c r="C232" s="36"/>
      <c r="D232" s="36"/>
      <c r="E232" s="36"/>
      <c r="F232" s="36"/>
      <c r="G232" s="37"/>
      <c r="H232" s="37"/>
      <c r="I232" s="37"/>
      <c r="J232" s="36"/>
    </row>
    <row r="233" spans="2:10" x14ac:dyDescent="0.25">
      <c r="B233" s="36"/>
      <c r="C233" s="36"/>
      <c r="D233" s="36"/>
      <c r="E233" s="36"/>
      <c r="F233" s="36"/>
      <c r="G233" s="37"/>
      <c r="H233" s="37"/>
      <c r="I233" s="37"/>
      <c r="J233" s="36"/>
    </row>
    <row r="234" spans="2:10" x14ac:dyDescent="0.25">
      <c r="B234" s="36"/>
      <c r="C234" s="36"/>
      <c r="D234" s="36"/>
      <c r="E234" s="36"/>
      <c r="F234" s="36"/>
      <c r="G234" s="37"/>
      <c r="H234" s="37"/>
      <c r="I234" s="37"/>
      <c r="J234" s="36"/>
    </row>
    <row r="235" spans="2:10" x14ac:dyDescent="0.25">
      <c r="B235" s="36"/>
      <c r="C235" s="36"/>
      <c r="D235" s="36"/>
      <c r="E235" s="36"/>
      <c r="F235" s="36"/>
      <c r="G235" s="37"/>
      <c r="H235" s="37"/>
      <c r="I235" s="37"/>
      <c r="J235" s="36"/>
    </row>
    <row r="236" spans="2:10" x14ac:dyDescent="0.25">
      <c r="B236" s="36"/>
      <c r="C236" s="36"/>
      <c r="D236" s="36"/>
      <c r="E236" s="36"/>
      <c r="F236" s="36"/>
      <c r="G236" s="37"/>
      <c r="H236" s="37"/>
      <c r="I236" s="37"/>
      <c r="J236" s="36"/>
    </row>
    <row r="237" spans="2:10" x14ac:dyDescent="0.25">
      <c r="B237" s="36"/>
      <c r="C237" s="36"/>
      <c r="D237" s="36"/>
      <c r="E237" s="36"/>
      <c r="F237" s="36"/>
      <c r="G237" s="37"/>
      <c r="H237" s="37"/>
      <c r="I237" s="37"/>
      <c r="J237" s="36"/>
    </row>
    <row r="238" spans="2:10" x14ac:dyDescent="0.25">
      <c r="B238" s="36"/>
      <c r="C238" s="36"/>
      <c r="D238" s="36"/>
      <c r="E238" s="36"/>
      <c r="F238" s="36"/>
      <c r="G238" s="37"/>
      <c r="H238" s="37"/>
      <c r="I238" s="37"/>
      <c r="J238" s="36"/>
    </row>
    <row r="239" spans="2:10" x14ac:dyDescent="0.25">
      <c r="B239" s="36"/>
      <c r="C239" s="36"/>
      <c r="D239" s="36"/>
      <c r="E239" s="36"/>
      <c r="F239" s="36"/>
      <c r="G239" s="37"/>
      <c r="H239" s="37"/>
      <c r="I239" s="37"/>
      <c r="J239" s="36"/>
    </row>
    <row r="240" spans="2:10" x14ac:dyDescent="0.25">
      <c r="B240" s="36"/>
      <c r="C240" s="36"/>
      <c r="D240" s="36"/>
      <c r="E240" s="36"/>
      <c r="F240" s="36"/>
      <c r="G240" s="37"/>
      <c r="H240" s="37"/>
      <c r="I240" s="37"/>
      <c r="J240" s="36"/>
    </row>
    <row r="241" spans="2:10" x14ac:dyDescent="0.25">
      <c r="B241" s="36"/>
      <c r="C241" s="36"/>
      <c r="D241" s="36"/>
      <c r="E241" s="36"/>
      <c r="F241" s="36"/>
      <c r="G241" s="37"/>
      <c r="H241" s="37"/>
      <c r="I241" s="37"/>
      <c r="J241" s="36"/>
    </row>
    <row r="242" spans="2:10" x14ac:dyDescent="0.25">
      <c r="B242" s="36"/>
      <c r="C242" s="36"/>
      <c r="D242" s="36"/>
      <c r="E242" s="36"/>
      <c r="F242" s="36"/>
      <c r="G242" s="37"/>
      <c r="H242" s="37"/>
      <c r="I242" s="37"/>
      <c r="J242" s="36"/>
    </row>
    <row r="243" spans="2:10" x14ac:dyDescent="0.25">
      <c r="B243" s="36"/>
      <c r="C243" s="36"/>
      <c r="D243" s="36"/>
      <c r="E243" s="36"/>
      <c r="F243" s="36"/>
      <c r="G243" s="37"/>
      <c r="H243" s="37"/>
      <c r="I243" s="37"/>
      <c r="J243" s="36"/>
    </row>
    <row r="244" spans="2:10" x14ac:dyDescent="0.25">
      <c r="B244" s="36"/>
      <c r="C244" s="36"/>
      <c r="D244" s="36"/>
      <c r="E244" s="36"/>
      <c r="F244" s="36"/>
      <c r="G244" s="37"/>
      <c r="H244" s="37"/>
      <c r="I244" s="37"/>
      <c r="J244" s="36"/>
    </row>
    <row r="245" spans="2:10" x14ac:dyDescent="0.25">
      <c r="B245" s="36"/>
      <c r="C245" s="36"/>
      <c r="D245" s="36"/>
      <c r="E245" s="36"/>
      <c r="F245" s="36"/>
      <c r="G245" s="37"/>
      <c r="H245" s="37"/>
      <c r="I245" s="37"/>
      <c r="J245" s="36"/>
    </row>
    <row r="246" spans="2:10" x14ac:dyDescent="0.25">
      <c r="B246" s="36"/>
      <c r="C246" s="36"/>
      <c r="D246" s="36"/>
      <c r="E246" s="36"/>
      <c r="F246" s="36"/>
      <c r="G246" s="37"/>
      <c r="H246" s="37"/>
      <c r="I246" s="37"/>
      <c r="J246" s="36"/>
    </row>
    <row r="247" spans="2:10" x14ac:dyDescent="0.25">
      <c r="B247" s="36"/>
      <c r="C247" s="36"/>
      <c r="D247" s="36"/>
      <c r="E247" s="36"/>
      <c r="F247" s="36"/>
      <c r="G247" s="37"/>
      <c r="H247" s="37"/>
      <c r="I247" s="37"/>
      <c r="J247" s="36"/>
    </row>
    <row r="248" spans="2:10" x14ac:dyDescent="0.25">
      <c r="B248" s="36"/>
      <c r="C248" s="36"/>
      <c r="D248" s="36"/>
      <c r="E248" s="36"/>
      <c r="F248" s="36"/>
      <c r="G248" s="37"/>
      <c r="H248" s="37"/>
      <c r="I248" s="37"/>
      <c r="J248" s="36"/>
    </row>
    <row r="249" spans="2:10" x14ac:dyDescent="0.25">
      <c r="B249" s="36"/>
      <c r="C249" s="36"/>
      <c r="D249" s="36"/>
      <c r="E249" s="36"/>
      <c r="F249" s="36"/>
      <c r="G249" s="37"/>
      <c r="H249" s="37"/>
      <c r="I249" s="37"/>
      <c r="J249" s="36"/>
    </row>
    <row r="250" spans="2:10" x14ac:dyDescent="0.25">
      <c r="B250" s="36"/>
      <c r="C250" s="36"/>
      <c r="D250" s="36"/>
      <c r="E250" s="36"/>
      <c r="F250" s="36"/>
      <c r="G250" s="37"/>
      <c r="H250" s="37"/>
      <c r="I250" s="37"/>
      <c r="J250" s="36"/>
    </row>
    <row r="251" spans="2:10" x14ac:dyDescent="0.25">
      <c r="B251" s="36"/>
      <c r="C251" s="36"/>
      <c r="D251" s="36"/>
      <c r="E251" s="36"/>
      <c r="F251" s="36"/>
      <c r="G251" s="37"/>
      <c r="H251" s="37"/>
      <c r="I251" s="37"/>
      <c r="J251" s="36"/>
    </row>
    <row r="252" spans="2:10" x14ac:dyDescent="0.25">
      <c r="B252" s="36"/>
      <c r="C252" s="36"/>
      <c r="D252" s="36"/>
      <c r="E252" s="36"/>
      <c r="F252" s="36"/>
      <c r="G252" s="37"/>
      <c r="H252" s="37"/>
      <c r="I252" s="37"/>
      <c r="J252" s="36"/>
    </row>
    <row r="253" spans="2:10" x14ac:dyDescent="0.25">
      <c r="B253" s="36"/>
      <c r="C253" s="36"/>
      <c r="D253" s="36"/>
      <c r="E253" s="36"/>
      <c r="F253" s="36"/>
      <c r="G253" s="37"/>
      <c r="H253" s="37"/>
      <c r="I253" s="37"/>
      <c r="J253" s="36"/>
    </row>
    <row r="254" spans="2:10" x14ac:dyDescent="0.25">
      <c r="B254" s="36"/>
      <c r="C254" s="36"/>
      <c r="D254" s="36"/>
      <c r="E254" s="36"/>
      <c r="F254" s="36"/>
      <c r="G254" s="37"/>
      <c r="H254" s="37"/>
      <c r="I254" s="37"/>
      <c r="J254" s="36"/>
    </row>
    <row r="255" spans="2:10" x14ac:dyDescent="0.25">
      <c r="B255" s="36"/>
      <c r="C255" s="36"/>
      <c r="D255" s="36"/>
      <c r="E255" s="36"/>
      <c r="F255" s="36"/>
      <c r="G255" s="37"/>
      <c r="H255" s="37"/>
      <c r="I255" s="37"/>
      <c r="J255" s="36"/>
    </row>
    <row r="256" spans="2:10" x14ac:dyDescent="0.25">
      <c r="B256" s="36"/>
      <c r="C256" s="36"/>
      <c r="D256" s="36"/>
      <c r="E256" s="36"/>
      <c r="F256" s="36"/>
      <c r="G256" s="37"/>
      <c r="H256" s="37"/>
      <c r="I256" s="37"/>
      <c r="J256" s="36"/>
    </row>
    <row r="257" spans="2:10" x14ac:dyDescent="0.25">
      <c r="B257" s="36"/>
      <c r="C257" s="36"/>
      <c r="D257" s="36"/>
      <c r="E257" s="36"/>
      <c r="F257" s="36"/>
      <c r="G257" s="37"/>
      <c r="H257" s="37"/>
      <c r="I257" s="37"/>
      <c r="J257" s="36"/>
    </row>
    <row r="258" spans="2:10" x14ac:dyDescent="0.25">
      <c r="B258" s="36"/>
      <c r="C258" s="36"/>
      <c r="D258" s="36"/>
      <c r="E258" s="36"/>
      <c r="F258" s="36"/>
      <c r="G258" s="37"/>
      <c r="H258" s="37"/>
      <c r="I258" s="37"/>
      <c r="J258" s="36"/>
    </row>
    <row r="259" spans="2:10" x14ac:dyDescent="0.25">
      <c r="B259" s="36"/>
      <c r="C259" s="36"/>
      <c r="D259" s="36"/>
      <c r="E259" s="36"/>
      <c r="F259" s="36"/>
      <c r="G259" s="37"/>
      <c r="H259" s="37"/>
      <c r="I259" s="37"/>
      <c r="J259" s="36"/>
    </row>
    <row r="260" spans="2:10" x14ac:dyDescent="0.25">
      <c r="B260" s="36"/>
      <c r="C260" s="36"/>
      <c r="D260" s="36"/>
      <c r="E260" s="36"/>
      <c r="F260" s="36"/>
      <c r="G260" s="37"/>
      <c r="H260" s="37"/>
      <c r="I260" s="37"/>
      <c r="J260" s="36"/>
    </row>
    <row r="261" spans="2:10" x14ac:dyDescent="0.25">
      <c r="B261" s="36"/>
      <c r="C261" s="36"/>
      <c r="D261" s="36"/>
      <c r="E261" s="36"/>
      <c r="F261" s="36"/>
      <c r="G261" s="37"/>
      <c r="H261" s="37"/>
      <c r="I261" s="37"/>
      <c r="J261" s="36"/>
    </row>
    <row r="262" spans="2:10" x14ac:dyDescent="0.25">
      <c r="B262" s="36"/>
      <c r="C262" s="36"/>
      <c r="D262" s="36"/>
      <c r="E262" s="36"/>
      <c r="F262" s="36"/>
      <c r="G262" s="37"/>
      <c r="H262" s="37"/>
      <c r="I262" s="37"/>
      <c r="J262" s="36"/>
    </row>
    <row r="263" spans="2:10" x14ac:dyDescent="0.25">
      <c r="B263" s="36"/>
      <c r="C263" s="36"/>
      <c r="D263" s="36"/>
      <c r="E263" s="36"/>
      <c r="F263" s="36"/>
      <c r="G263" s="37"/>
      <c r="H263" s="37"/>
      <c r="I263" s="37"/>
      <c r="J263" s="36"/>
    </row>
    <row r="264" spans="2:10" x14ac:dyDescent="0.25">
      <c r="B264" s="36"/>
      <c r="C264" s="36"/>
      <c r="D264" s="36"/>
      <c r="E264" s="36"/>
      <c r="F264" s="36"/>
      <c r="G264" s="37"/>
      <c r="H264" s="37"/>
      <c r="I264" s="37"/>
      <c r="J264" s="36"/>
    </row>
    <row r="265" spans="2:10" x14ac:dyDescent="0.25">
      <c r="B265" s="36"/>
      <c r="C265" s="36"/>
      <c r="D265" s="36"/>
      <c r="E265" s="36"/>
      <c r="F265" s="36"/>
      <c r="G265" s="37"/>
      <c r="H265" s="37"/>
      <c r="I265" s="37"/>
      <c r="J265" s="36"/>
    </row>
    <row r="266" spans="2:10" x14ac:dyDescent="0.25">
      <c r="B266" s="36"/>
      <c r="C266" s="36"/>
      <c r="D266" s="36"/>
      <c r="E266" s="36"/>
      <c r="F266" s="36"/>
      <c r="G266" s="37"/>
      <c r="H266" s="37"/>
      <c r="I266" s="37"/>
      <c r="J266" s="36"/>
    </row>
    <row r="267" spans="2:10" x14ac:dyDescent="0.25">
      <c r="B267" s="36"/>
      <c r="C267" s="36"/>
      <c r="D267" s="36"/>
      <c r="E267" s="36"/>
      <c r="F267" s="36"/>
      <c r="G267" s="37"/>
      <c r="H267" s="37"/>
      <c r="I267" s="37"/>
      <c r="J267" s="36"/>
    </row>
    <row r="268" spans="2:10" x14ac:dyDescent="0.25">
      <c r="B268" s="36"/>
      <c r="C268" s="36"/>
      <c r="D268" s="36"/>
      <c r="E268" s="36"/>
      <c r="F268" s="36"/>
      <c r="G268" s="37"/>
      <c r="H268" s="37"/>
      <c r="I268" s="37"/>
      <c r="J268" s="36"/>
    </row>
    <row r="269" spans="2:10" x14ac:dyDescent="0.25">
      <c r="B269" s="36"/>
      <c r="C269" s="36"/>
      <c r="D269" s="36"/>
      <c r="E269" s="36"/>
      <c r="F269" s="36"/>
      <c r="G269" s="37"/>
      <c r="H269" s="37"/>
      <c r="I269" s="37"/>
      <c r="J269" s="36"/>
    </row>
    <row r="270" spans="2:10" x14ac:dyDescent="0.25">
      <c r="B270" s="36"/>
      <c r="C270" s="36"/>
      <c r="D270" s="36"/>
      <c r="E270" s="36"/>
      <c r="F270" s="36"/>
      <c r="G270" s="37"/>
      <c r="H270" s="37"/>
      <c r="I270" s="37"/>
      <c r="J270" s="36"/>
    </row>
    <row r="271" spans="2:10" x14ac:dyDescent="0.25">
      <c r="B271" s="36"/>
      <c r="C271" s="36"/>
      <c r="D271" s="36"/>
      <c r="E271" s="36"/>
      <c r="F271" s="36"/>
      <c r="G271" s="37"/>
      <c r="H271" s="37"/>
      <c r="I271" s="37"/>
      <c r="J271" s="36"/>
    </row>
    <row r="272" spans="2:10" x14ac:dyDescent="0.25">
      <c r="B272" s="36"/>
      <c r="C272" s="36"/>
      <c r="D272" s="36"/>
      <c r="E272" s="36"/>
      <c r="F272" s="36"/>
      <c r="G272" s="37"/>
      <c r="H272" s="37"/>
      <c r="I272" s="37"/>
      <c r="J272" s="36"/>
    </row>
    <row r="273" spans="2:10" x14ac:dyDescent="0.25">
      <c r="B273" s="36"/>
      <c r="C273" s="36"/>
      <c r="D273" s="36"/>
      <c r="E273" s="36"/>
      <c r="F273" s="36"/>
      <c r="G273" s="37"/>
      <c r="H273" s="37"/>
      <c r="I273" s="37"/>
      <c r="J273" s="36"/>
    </row>
    <row r="274" spans="2:10" x14ac:dyDescent="0.25">
      <c r="B274" s="36"/>
      <c r="C274" s="36"/>
      <c r="D274" s="36"/>
      <c r="E274" s="36"/>
      <c r="F274" s="36"/>
      <c r="G274" s="37"/>
      <c r="H274" s="37"/>
      <c r="I274" s="37"/>
      <c r="J274" s="36"/>
    </row>
    <row r="275" spans="2:10" x14ac:dyDescent="0.25">
      <c r="B275" s="36"/>
      <c r="C275" s="36"/>
      <c r="D275" s="36"/>
      <c r="E275" s="36"/>
      <c r="F275" s="36"/>
      <c r="G275" s="37"/>
      <c r="H275" s="37"/>
      <c r="I275" s="37"/>
      <c r="J275" s="36"/>
    </row>
    <row r="276" spans="2:10" x14ac:dyDescent="0.25">
      <c r="B276" s="36"/>
      <c r="C276" s="36"/>
      <c r="D276" s="36"/>
      <c r="E276" s="36"/>
      <c r="F276" s="36"/>
      <c r="G276" s="37"/>
      <c r="H276" s="37"/>
      <c r="I276" s="37"/>
      <c r="J276" s="36"/>
    </row>
    <row r="277" spans="2:10" x14ac:dyDescent="0.25">
      <c r="B277" s="36"/>
      <c r="C277" s="36"/>
      <c r="D277" s="36"/>
      <c r="E277" s="36"/>
      <c r="F277" s="36"/>
      <c r="G277" s="37"/>
      <c r="H277" s="37"/>
      <c r="I277" s="37"/>
      <c r="J277" s="36"/>
    </row>
    <row r="278" spans="2:10" x14ac:dyDescent="0.25">
      <c r="B278" s="36"/>
      <c r="C278" s="36"/>
      <c r="D278" s="36"/>
      <c r="E278" s="36"/>
      <c r="F278" s="36"/>
      <c r="G278" s="37"/>
      <c r="H278" s="37"/>
      <c r="I278" s="37"/>
      <c r="J278" s="36"/>
    </row>
    <row r="279" spans="2:10" x14ac:dyDescent="0.25">
      <c r="B279" s="36"/>
      <c r="C279" s="36"/>
      <c r="D279" s="36"/>
      <c r="E279" s="36"/>
      <c r="F279" s="36"/>
      <c r="G279" s="37"/>
      <c r="H279" s="37"/>
      <c r="I279" s="37"/>
      <c r="J279" s="36"/>
    </row>
    <row r="280" spans="2:10" x14ac:dyDescent="0.25">
      <c r="B280" s="36"/>
      <c r="C280" s="36"/>
      <c r="D280" s="36"/>
      <c r="E280" s="36"/>
      <c r="F280" s="36"/>
      <c r="G280" s="37"/>
      <c r="H280" s="37"/>
      <c r="I280" s="37"/>
      <c r="J280" s="36"/>
    </row>
    <row r="281" spans="2:10" x14ac:dyDescent="0.25">
      <c r="B281" s="36"/>
      <c r="C281" s="36"/>
      <c r="D281" s="36"/>
      <c r="E281" s="36"/>
      <c r="F281" s="36"/>
      <c r="G281" s="37"/>
      <c r="H281" s="37"/>
      <c r="I281" s="37"/>
      <c r="J281" s="36"/>
    </row>
    <row r="282" spans="2:10" x14ac:dyDescent="0.25">
      <c r="B282" s="36"/>
      <c r="C282" s="36"/>
      <c r="D282" s="36"/>
      <c r="E282" s="36"/>
      <c r="F282" s="36"/>
      <c r="G282" s="37"/>
      <c r="H282" s="37"/>
      <c r="I282" s="37"/>
      <c r="J282" s="36"/>
    </row>
    <row r="283" spans="2:10" x14ac:dyDescent="0.25">
      <c r="B283" s="36"/>
      <c r="C283" s="36"/>
      <c r="D283" s="36"/>
      <c r="E283" s="36"/>
      <c r="F283" s="36"/>
      <c r="G283" s="37"/>
      <c r="H283" s="37"/>
      <c r="I283" s="37"/>
      <c r="J283" s="36"/>
    </row>
    <row r="284" spans="2:10" x14ac:dyDescent="0.25">
      <c r="B284" s="36"/>
      <c r="C284" s="36"/>
      <c r="D284" s="36"/>
      <c r="E284" s="36"/>
      <c r="F284" s="36"/>
      <c r="G284" s="37"/>
      <c r="H284" s="37"/>
      <c r="I284" s="37"/>
      <c r="J284" s="36"/>
    </row>
    <row r="285" spans="2:10" x14ac:dyDescent="0.25">
      <c r="B285" s="36"/>
      <c r="C285" s="36"/>
      <c r="D285" s="36"/>
      <c r="E285" s="36"/>
      <c r="F285" s="36"/>
      <c r="G285" s="37"/>
      <c r="H285" s="37"/>
      <c r="I285" s="37"/>
      <c r="J285" s="36"/>
    </row>
    <row r="286" spans="2:10" x14ac:dyDescent="0.25">
      <c r="B286" s="36"/>
      <c r="C286" s="36"/>
      <c r="D286" s="36"/>
      <c r="E286" s="36"/>
      <c r="F286" s="36"/>
      <c r="G286" s="37"/>
      <c r="H286" s="37"/>
      <c r="I286" s="37"/>
      <c r="J286" s="36"/>
    </row>
    <row r="287" spans="2:10" x14ac:dyDescent="0.25">
      <c r="B287" s="36"/>
      <c r="C287" s="36"/>
      <c r="D287" s="36"/>
      <c r="E287" s="36"/>
      <c r="F287" s="36"/>
      <c r="G287" s="37"/>
      <c r="H287" s="37"/>
      <c r="I287" s="37"/>
      <c r="J287" s="36"/>
    </row>
    <row r="288" spans="2:10" x14ac:dyDescent="0.25">
      <c r="B288" s="36"/>
      <c r="C288" s="36"/>
      <c r="D288" s="36"/>
      <c r="E288" s="36"/>
      <c r="F288" s="36"/>
      <c r="G288" s="37"/>
      <c r="H288" s="37"/>
      <c r="I288" s="37"/>
      <c r="J288" s="36"/>
    </row>
    <row r="289" spans="2:10" x14ac:dyDescent="0.25">
      <c r="B289" s="36"/>
      <c r="C289" s="36"/>
      <c r="D289" s="36"/>
      <c r="E289" s="36"/>
      <c r="F289" s="36"/>
      <c r="G289" s="37"/>
      <c r="H289" s="37"/>
      <c r="I289" s="37"/>
      <c r="J289" s="36"/>
    </row>
    <row r="290" spans="2:10" x14ac:dyDescent="0.25">
      <c r="B290" s="36"/>
      <c r="C290" s="36"/>
      <c r="D290" s="36"/>
      <c r="E290" s="36"/>
      <c r="F290" s="36"/>
      <c r="G290" s="37"/>
      <c r="H290" s="37"/>
      <c r="I290" s="37"/>
      <c r="J290" s="36"/>
    </row>
    <row r="291" spans="2:10" x14ac:dyDescent="0.25">
      <c r="B291" s="36"/>
      <c r="C291" s="36"/>
      <c r="D291" s="36"/>
      <c r="E291" s="36"/>
      <c r="F291" s="36"/>
      <c r="G291" s="37"/>
      <c r="H291" s="37"/>
      <c r="I291" s="37"/>
      <c r="J291" s="36"/>
    </row>
    <row r="292" spans="2:10" x14ac:dyDescent="0.25">
      <c r="B292" s="36"/>
      <c r="C292" s="36"/>
      <c r="D292" s="36"/>
      <c r="E292" s="36"/>
      <c r="F292" s="36"/>
      <c r="G292" s="37"/>
      <c r="H292" s="37"/>
      <c r="I292" s="37"/>
      <c r="J292" s="36"/>
    </row>
    <row r="293" spans="2:10" x14ac:dyDescent="0.25">
      <c r="B293" s="36"/>
      <c r="C293" s="36"/>
      <c r="D293" s="36"/>
      <c r="E293" s="36"/>
      <c r="F293" s="36"/>
      <c r="G293" s="37"/>
      <c r="H293" s="37"/>
      <c r="I293" s="37"/>
      <c r="J293" s="36"/>
    </row>
    <row r="294" spans="2:10" x14ac:dyDescent="0.25">
      <c r="B294" s="36"/>
      <c r="C294" s="36"/>
      <c r="D294" s="36"/>
      <c r="E294" s="36"/>
      <c r="F294" s="36"/>
      <c r="G294" s="37"/>
      <c r="H294" s="37"/>
      <c r="I294" s="37"/>
      <c r="J294" s="36"/>
    </row>
    <row r="295" spans="2:10" x14ac:dyDescent="0.25">
      <c r="B295" s="36"/>
      <c r="C295" s="36"/>
      <c r="D295" s="36"/>
      <c r="E295" s="36"/>
      <c r="F295" s="36"/>
      <c r="G295" s="37"/>
      <c r="H295" s="37"/>
      <c r="I295" s="37"/>
      <c r="J295" s="36"/>
    </row>
    <row r="296" spans="2:10" x14ac:dyDescent="0.25">
      <c r="B296" s="36"/>
      <c r="C296" s="36"/>
      <c r="D296" s="36"/>
      <c r="E296" s="36"/>
      <c r="F296" s="36"/>
      <c r="G296" s="37"/>
      <c r="H296" s="37"/>
      <c r="I296" s="37"/>
      <c r="J296" s="36"/>
    </row>
  </sheetData>
  <sortState ref="B19:J297">
    <sortCondition descending="1" ref="E19:E297"/>
  </sortState>
  <mergeCells count="2">
    <mergeCell ref="B1:J1"/>
    <mergeCell ref="B13:D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15"/>
  <sheetViews>
    <sheetView showGridLines="0" workbookViewId="0">
      <selection activeCell="F6" sqref="F6"/>
    </sheetView>
  </sheetViews>
  <sheetFormatPr defaultRowHeight="14.25" x14ac:dyDescent="0.2"/>
  <cols>
    <col min="1" max="1" width="9.140625" style="41"/>
    <col min="2" max="2" width="30" style="41" customWidth="1"/>
    <col min="3" max="3" width="16.140625" style="41" bestFit="1" customWidth="1"/>
    <col min="4" max="16384" width="9.140625" style="41"/>
  </cols>
  <sheetData>
    <row r="1" spans="2:3" s="40" customFormat="1" ht="15" x14ac:dyDescent="0.25">
      <c r="B1" s="140" t="s">
        <v>2378</v>
      </c>
      <c r="C1" s="140"/>
    </row>
    <row r="2" spans="2:3" ht="90" customHeight="1" x14ac:dyDescent="0.2">
      <c r="B2" s="138" t="s">
        <v>7128</v>
      </c>
      <c r="C2" s="138"/>
    </row>
    <row r="3" spans="2:3" ht="9" customHeight="1" x14ac:dyDescent="0.2"/>
    <row r="4" spans="2:3" x14ac:dyDescent="0.2">
      <c r="B4" s="62" t="s">
        <v>0</v>
      </c>
      <c r="C4" s="62" t="s">
        <v>62</v>
      </c>
    </row>
    <row r="5" spans="2:3" s="92" customFormat="1" x14ac:dyDescent="0.2">
      <c r="B5" s="98" t="s">
        <v>27</v>
      </c>
      <c r="C5" s="99">
        <v>8</v>
      </c>
    </row>
    <row r="6" spans="2:3" s="104" customFormat="1" x14ac:dyDescent="0.2">
      <c r="B6" s="102" t="s">
        <v>10</v>
      </c>
      <c r="C6" s="103">
        <v>8</v>
      </c>
    </row>
    <row r="7" spans="2:3" x14ac:dyDescent="0.2">
      <c r="B7" s="100" t="s">
        <v>16</v>
      </c>
      <c r="C7" s="101">
        <v>6</v>
      </c>
    </row>
    <row r="8" spans="2:3" x14ac:dyDescent="0.2">
      <c r="B8" s="102" t="s">
        <v>12</v>
      </c>
      <c r="C8" s="103">
        <v>6</v>
      </c>
    </row>
    <row r="9" spans="2:3" x14ac:dyDescent="0.2">
      <c r="B9" s="100" t="s">
        <v>152</v>
      </c>
      <c r="C9" s="101">
        <v>6</v>
      </c>
    </row>
    <row r="10" spans="2:3" x14ac:dyDescent="0.2">
      <c r="B10" s="102" t="s">
        <v>15</v>
      </c>
      <c r="C10" s="103">
        <v>5</v>
      </c>
    </row>
    <row r="11" spans="2:3" x14ac:dyDescent="0.2">
      <c r="B11" s="100" t="s">
        <v>19</v>
      </c>
      <c r="C11" s="101">
        <v>5</v>
      </c>
    </row>
    <row r="12" spans="2:3" x14ac:dyDescent="0.2">
      <c r="B12" s="102" t="s">
        <v>103</v>
      </c>
      <c r="C12" s="103">
        <v>5</v>
      </c>
    </row>
    <row r="13" spans="2:3" x14ac:dyDescent="0.2">
      <c r="B13" s="100" t="s">
        <v>424</v>
      </c>
      <c r="C13" s="101">
        <v>5</v>
      </c>
    </row>
    <row r="14" spans="2:3" x14ac:dyDescent="0.2">
      <c r="B14" s="102" t="s">
        <v>21</v>
      </c>
      <c r="C14" s="103">
        <v>5</v>
      </c>
    </row>
    <row r="15" spans="2:3" x14ac:dyDescent="0.2">
      <c r="B15" s="98" t="s">
        <v>28</v>
      </c>
      <c r="C15" s="99">
        <v>5</v>
      </c>
    </row>
    <row r="16" spans="2:3" x14ac:dyDescent="0.2">
      <c r="B16" s="102" t="s">
        <v>154</v>
      </c>
      <c r="C16" s="103">
        <v>5</v>
      </c>
    </row>
    <row r="17" spans="2:6" x14ac:dyDescent="0.2">
      <c r="B17" s="100" t="s">
        <v>18</v>
      </c>
      <c r="C17" s="101">
        <v>5</v>
      </c>
    </row>
    <row r="18" spans="2:6" x14ac:dyDescent="0.2">
      <c r="B18" s="139" t="s">
        <v>97</v>
      </c>
      <c r="C18" s="139"/>
    </row>
    <row r="19" spans="2:6" x14ac:dyDescent="0.2">
      <c r="B19" s="1"/>
    </row>
    <row r="20" spans="2:6" x14ac:dyDescent="0.2">
      <c r="B20" s="1"/>
      <c r="F20" s="1"/>
    </row>
    <row r="21" spans="2:6" x14ac:dyDescent="0.2">
      <c r="B21" s="1"/>
      <c r="F21" s="1"/>
    </row>
    <row r="22" spans="2:6" x14ac:dyDescent="0.2">
      <c r="B22" s="1"/>
      <c r="F22" s="1"/>
    </row>
    <row r="23" spans="2:6" x14ac:dyDescent="0.2">
      <c r="B23" s="1"/>
      <c r="F23" s="1"/>
    </row>
    <row r="24" spans="2:6" x14ac:dyDescent="0.2">
      <c r="B24" s="1"/>
      <c r="F24" s="1"/>
    </row>
    <row r="25" spans="2:6" x14ac:dyDescent="0.2">
      <c r="B25" s="1"/>
      <c r="F25" s="1"/>
    </row>
    <row r="26" spans="2:6" x14ac:dyDescent="0.2">
      <c r="B26" s="1"/>
      <c r="F26" s="1"/>
    </row>
    <row r="27" spans="2:6" x14ac:dyDescent="0.2">
      <c r="B27" s="1"/>
      <c r="F27" s="1"/>
    </row>
    <row r="28" spans="2:6" x14ac:dyDescent="0.2">
      <c r="B28" s="1"/>
      <c r="F28" s="1"/>
    </row>
    <row r="29" spans="2:6" x14ac:dyDescent="0.2">
      <c r="B29" s="1"/>
      <c r="F29" s="1"/>
    </row>
    <row r="30" spans="2:6" x14ac:dyDescent="0.2">
      <c r="B30" s="1"/>
    </row>
    <row r="31" spans="2:6" x14ac:dyDescent="0.2">
      <c r="B31" s="1"/>
    </row>
    <row r="32" spans="2:6" x14ac:dyDescent="0.2">
      <c r="B32" s="1"/>
    </row>
    <row r="33" spans="2:2" x14ac:dyDescent="0.2">
      <c r="B33" s="1"/>
    </row>
    <row r="34" spans="2:2" x14ac:dyDescent="0.2">
      <c r="B34" s="1"/>
    </row>
    <row r="35" spans="2:2" x14ac:dyDescent="0.2">
      <c r="B35" s="1"/>
    </row>
    <row r="36" spans="2:2" x14ac:dyDescent="0.2">
      <c r="B36" s="1"/>
    </row>
    <row r="37" spans="2:2" x14ac:dyDescent="0.2">
      <c r="B37" s="1"/>
    </row>
    <row r="38" spans="2:2" x14ac:dyDescent="0.2">
      <c r="B38" s="1"/>
    </row>
    <row r="39" spans="2:2" x14ac:dyDescent="0.2">
      <c r="B39" s="1"/>
    </row>
    <row r="40" spans="2:2" x14ac:dyDescent="0.2">
      <c r="B40" s="42"/>
    </row>
    <row r="41" spans="2:2" x14ac:dyDescent="0.2">
      <c r="B41" s="1"/>
    </row>
    <row r="42" spans="2:2" x14ac:dyDescent="0.2">
      <c r="B42" s="1"/>
    </row>
    <row r="43" spans="2:2" x14ac:dyDescent="0.2">
      <c r="B43" s="1"/>
    </row>
    <row r="44" spans="2:2" x14ac:dyDescent="0.2">
      <c r="B44" s="1"/>
    </row>
    <row r="45" spans="2:2" x14ac:dyDescent="0.2">
      <c r="B45" s="1"/>
    </row>
    <row r="46" spans="2:2" x14ac:dyDescent="0.2">
      <c r="B46" s="1"/>
    </row>
    <row r="47" spans="2:2" x14ac:dyDescent="0.2">
      <c r="B47" s="1"/>
    </row>
    <row r="48" spans="2:2" x14ac:dyDescent="0.2">
      <c r="B48" s="1"/>
    </row>
    <row r="49" spans="2:2" x14ac:dyDescent="0.2">
      <c r="B49" s="1"/>
    </row>
    <row r="50" spans="2:2" x14ac:dyDescent="0.2">
      <c r="B50" s="1"/>
    </row>
    <row r="51" spans="2:2" x14ac:dyDescent="0.2">
      <c r="B51" s="1"/>
    </row>
    <row r="52" spans="2:2" x14ac:dyDescent="0.2">
      <c r="B52" s="1"/>
    </row>
    <row r="53" spans="2:2" x14ac:dyDescent="0.2">
      <c r="B53" s="1"/>
    </row>
    <row r="54" spans="2:2" x14ac:dyDescent="0.2">
      <c r="B54" s="1"/>
    </row>
    <row r="55" spans="2:2" x14ac:dyDescent="0.2">
      <c r="B55" s="1"/>
    </row>
    <row r="56" spans="2:2" x14ac:dyDescent="0.2">
      <c r="B56" s="1"/>
    </row>
    <row r="57" spans="2:2" x14ac:dyDescent="0.2">
      <c r="B57" s="1"/>
    </row>
    <row r="58" spans="2:2" x14ac:dyDescent="0.2">
      <c r="B58" s="1"/>
    </row>
    <row r="59" spans="2:2" x14ac:dyDescent="0.2">
      <c r="B59" s="1"/>
    </row>
    <row r="60" spans="2:2" x14ac:dyDescent="0.2">
      <c r="B60" s="1"/>
    </row>
    <row r="61" spans="2:2" x14ac:dyDescent="0.2">
      <c r="B61" s="1"/>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x14ac:dyDescent="0.2">
      <c r="B78" s="1"/>
    </row>
    <row r="79" spans="2:2" x14ac:dyDescent="0.2">
      <c r="B79" s="1"/>
    </row>
    <row r="80" spans="2:2" x14ac:dyDescent="0.2">
      <c r="B80" s="1"/>
    </row>
    <row r="81" spans="2:2" x14ac:dyDescent="0.2">
      <c r="B81" s="1"/>
    </row>
    <row r="82" spans="2:2" x14ac:dyDescent="0.2">
      <c r="B82" s="1"/>
    </row>
    <row r="83" spans="2:2" x14ac:dyDescent="0.2">
      <c r="B83" s="1"/>
    </row>
    <row r="84" spans="2:2" x14ac:dyDescent="0.2">
      <c r="B84" s="1"/>
    </row>
    <row r="85" spans="2:2" x14ac:dyDescent="0.2">
      <c r="B85" s="1"/>
    </row>
    <row r="86" spans="2:2" x14ac:dyDescent="0.2">
      <c r="B86" s="1"/>
    </row>
    <row r="87" spans="2:2" x14ac:dyDescent="0.2">
      <c r="B87" s="1"/>
    </row>
    <row r="88" spans="2:2" x14ac:dyDescent="0.2">
      <c r="B88" s="1"/>
    </row>
    <row r="89" spans="2:2" x14ac:dyDescent="0.2">
      <c r="B89" s="1"/>
    </row>
    <row r="90" spans="2:2" x14ac:dyDescent="0.2">
      <c r="B90" s="1"/>
    </row>
    <row r="91" spans="2:2" x14ac:dyDescent="0.2">
      <c r="B91" s="1"/>
    </row>
    <row r="92" spans="2:2" x14ac:dyDescent="0.2">
      <c r="B92" s="1"/>
    </row>
    <row r="93" spans="2:2" x14ac:dyDescent="0.2">
      <c r="B93" s="1"/>
    </row>
    <row r="94" spans="2:2" x14ac:dyDescent="0.2">
      <c r="B94" s="1"/>
    </row>
    <row r="95" spans="2:2" x14ac:dyDescent="0.2">
      <c r="B95" s="1"/>
    </row>
    <row r="96" spans="2:2" x14ac:dyDescent="0.2">
      <c r="B96" s="1"/>
    </row>
    <row r="97" spans="2:2" x14ac:dyDescent="0.2">
      <c r="B97" s="1"/>
    </row>
    <row r="98" spans="2:2" x14ac:dyDescent="0.2">
      <c r="B98" s="1"/>
    </row>
    <row r="99" spans="2:2" x14ac:dyDescent="0.2">
      <c r="B99" s="1"/>
    </row>
    <row r="100" spans="2:2" x14ac:dyDescent="0.2">
      <c r="B100" s="1"/>
    </row>
    <row r="101" spans="2:2" x14ac:dyDescent="0.2">
      <c r="B101" s="1"/>
    </row>
    <row r="102" spans="2:2" x14ac:dyDescent="0.2">
      <c r="B102" s="1"/>
    </row>
    <row r="103" spans="2:2" x14ac:dyDescent="0.2">
      <c r="B103" s="1"/>
    </row>
    <row r="104" spans="2:2" x14ac:dyDescent="0.2">
      <c r="B104" s="1"/>
    </row>
    <row r="105" spans="2:2" x14ac:dyDescent="0.2">
      <c r="B105" s="1"/>
    </row>
    <row r="106" spans="2:2" x14ac:dyDescent="0.2">
      <c r="B106" s="1"/>
    </row>
    <row r="107" spans="2:2" x14ac:dyDescent="0.2">
      <c r="B107" s="1"/>
    </row>
    <row r="108" spans="2:2" x14ac:dyDescent="0.2">
      <c r="B108" s="1"/>
    </row>
    <row r="109" spans="2:2" x14ac:dyDescent="0.2">
      <c r="B109" s="1"/>
    </row>
    <row r="110" spans="2:2" x14ac:dyDescent="0.2">
      <c r="B110" s="1"/>
    </row>
    <row r="111" spans="2:2" x14ac:dyDescent="0.2">
      <c r="B111" s="1"/>
    </row>
    <row r="112" spans="2:2" x14ac:dyDescent="0.2">
      <c r="B112" s="1"/>
    </row>
    <row r="113" spans="2:2" x14ac:dyDescent="0.2">
      <c r="B113" s="1"/>
    </row>
    <row r="114" spans="2:2" x14ac:dyDescent="0.2">
      <c r="B114" s="1"/>
    </row>
    <row r="115" spans="2:2" x14ac:dyDescent="0.2">
      <c r="B115" s="1"/>
    </row>
    <row r="116" spans="2:2" x14ac:dyDescent="0.2">
      <c r="B116" s="1"/>
    </row>
    <row r="117" spans="2:2" x14ac:dyDescent="0.2">
      <c r="B117" s="1"/>
    </row>
    <row r="118" spans="2:2" x14ac:dyDescent="0.2">
      <c r="B118" s="1"/>
    </row>
    <row r="119" spans="2:2" x14ac:dyDescent="0.2">
      <c r="B119" s="1"/>
    </row>
    <row r="120" spans="2:2" x14ac:dyDescent="0.2">
      <c r="B120" s="1"/>
    </row>
    <row r="121" spans="2:2" x14ac:dyDescent="0.2">
      <c r="B121" s="1"/>
    </row>
    <row r="122" spans="2:2" x14ac:dyDescent="0.2">
      <c r="B122" s="1"/>
    </row>
    <row r="123" spans="2:2" x14ac:dyDescent="0.2">
      <c r="B123" s="1"/>
    </row>
    <row r="124" spans="2:2" x14ac:dyDescent="0.2">
      <c r="B124" s="1"/>
    </row>
    <row r="125" spans="2:2" x14ac:dyDescent="0.2">
      <c r="B125" s="1"/>
    </row>
    <row r="126" spans="2:2" x14ac:dyDescent="0.2">
      <c r="B126" s="1"/>
    </row>
    <row r="127" spans="2:2" x14ac:dyDescent="0.2">
      <c r="B127" s="1"/>
    </row>
    <row r="128" spans="2:2" x14ac:dyDescent="0.2">
      <c r="B128" s="1"/>
    </row>
    <row r="129" spans="2:2" x14ac:dyDescent="0.2">
      <c r="B129" s="1"/>
    </row>
    <row r="130" spans="2:2" x14ac:dyDescent="0.2">
      <c r="B130" s="1"/>
    </row>
    <row r="131" spans="2:2" x14ac:dyDescent="0.2">
      <c r="B131" s="1"/>
    </row>
    <row r="132" spans="2:2" x14ac:dyDescent="0.2">
      <c r="B132" s="1"/>
    </row>
    <row r="133" spans="2:2" x14ac:dyDescent="0.2">
      <c r="B133" s="1"/>
    </row>
    <row r="134" spans="2:2" x14ac:dyDescent="0.2">
      <c r="B134" s="1"/>
    </row>
    <row r="135" spans="2:2" x14ac:dyDescent="0.2">
      <c r="B135" s="1"/>
    </row>
    <row r="136" spans="2:2" x14ac:dyDescent="0.2">
      <c r="B136" s="1"/>
    </row>
    <row r="137" spans="2:2" x14ac:dyDescent="0.2">
      <c r="B137" s="1"/>
    </row>
    <row r="138" spans="2:2" x14ac:dyDescent="0.2">
      <c r="B138" s="1"/>
    </row>
    <row r="139" spans="2:2" x14ac:dyDescent="0.2">
      <c r="B139" s="1"/>
    </row>
    <row r="140" spans="2:2" x14ac:dyDescent="0.2">
      <c r="B140" s="1"/>
    </row>
    <row r="141" spans="2:2" x14ac:dyDescent="0.2">
      <c r="B141" s="1"/>
    </row>
    <row r="142" spans="2:2" x14ac:dyDescent="0.2">
      <c r="B142" s="1"/>
    </row>
    <row r="143" spans="2:2" x14ac:dyDescent="0.2">
      <c r="B143" s="1"/>
    </row>
    <row r="144" spans="2:2" x14ac:dyDescent="0.2">
      <c r="B144" s="1"/>
    </row>
    <row r="145" spans="2:2" x14ac:dyDescent="0.2">
      <c r="B145" s="1"/>
    </row>
    <row r="146" spans="2:2" x14ac:dyDescent="0.2">
      <c r="B146" s="1"/>
    </row>
    <row r="147" spans="2:2" x14ac:dyDescent="0.2">
      <c r="B147" s="1"/>
    </row>
    <row r="148" spans="2:2" x14ac:dyDescent="0.2">
      <c r="B148" s="1"/>
    </row>
    <row r="149" spans="2:2" x14ac:dyDescent="0.2">
      <c r="B149" s="1"/>
    </row>
    <row r="150" spans="2:2" x14ac:dyDescent="0.2">
      <c r="B150" s="1"/>
    </row>
    <row r="151" spans="2:2" x14ac:dyDescent="0.2">
      <c r="B151" s="1"/>
    </row>
    <row r="152" spans="2:2" x14ac:dyDescent="0.2">
      <c r="B152" s="1"/>
    </row>
    <row r="153" spans="2:2" x14ac:dyDescent="0.2">
      <c r="B153" s="1"/>
    </row>
    <row r="154" spans="2:2" x14ac:dyDescent="0.2">
      <c r="B154" s="1"/>
    </row>
    <row r="155" spans="2:2" x14ac:dyDescent="0.2">
      <c r="B155" s="1"/>
    </row>
    <row r="156" spans="2:2" x14ac:dyDescent="0.2">
      <c r="B156" s="1"/>
    </row>
    <row r="157" spans="2:2" x14ac:dyDescent="0.2">
      <c r="B157" s="1"/>
    </row>
    <row r="158" spans="2:2" x14ac:dyDescent="0.2">
      <c r="B158" s="1"/>
    </row>
    <row r="159" spans="2:2" x14ac:dyDescent="0.2">
      <c r="B159" s="1"/>
    </row>
    <row r="160" spans="2:2" x14ac:dyDescent="0.2">
      <c r="B160" s="1"/>
    </row>
    <row r="161" spans="2:2" x14ac:dyDescent="0.2">
      <c r="B161" s="1"/>
    </row>
    <row r="162" spans="2:2" x14ac:dyDescent="0.2">
      <c r="B162" s="1"/>
    </row>
    <row r="163" spans="2:2" x14ac:dyDescent="0.2">
      <c r="B163" s="1"/>
    </row>
    <row r="164" spans="2:2" x14ac:dyDescent="0.2">
      <c r="B164" s="1"/>
    </row>
    <row r="165" spans="2:2" x14ac:dyDescent="0.2">
      <c r="B165" s="1"/>
    </row>
    <row r="166" spans="2:2" x14ac:dyDescent="0.2">
      <c r="B166" s="1"/>
    </row>
    <row r="167" spans="2:2" x14ac:dyDescent="0.2">
      <c r="B167" s="1"/>
    </row>
    <row r="168" spans="2:2" x14ac:dyDescent="0.2">
      <c r="B168" s="1"/>
    </row>
    <row r="169" spans="2:2" x14ac:dyDescent="0.2">
      <c r="B169" s="1"/>
    </row>
    <row r="170" spans="2:2" x14ac:dyDescent="0.2">
      <c r="B170" s="1"/>
    </row>
    <row r="171" spans="2:2" x14ac:dyDescent="0.2">
      <c r="B171" s="1"/>
    </row>
    <row r="172" spans="2:2" x14ac:dyDescent="0.2">
      <c r="B172" s="1"/>
    </row>
    <row r="173" spans="2:2" x14ac:dyDescent="0.2">
      <c r="B173" s="1"/>
    </row>
    <row r="174" spans="2:2" x14ac:dyDescent="0.2">
      <c r="B174" s="1"/>
    </row>
    <row r="175" spans="2:2" x14ac:dyDescent="0.2">
      <c r="B175" s="1"/>
    </row>
    <row r="176" spans="2:2" x14ac:dyDescent="0.2">
      <c r="B176" s="1"/>
    </row>
    <row r="177" spans="2:2" x14ac:dyDescent="0.2">
      <c r="B177" s="1"/>
    </row>
    <row r="178" spans="2:2" x14ac:dyDescent="0.2">
      <c r="B178" s="1"/>
    </row>
    <row r="179" spans="2:2" x14ac:dyDescent="0.2">
      <c r="B179" s="1"/>
    </row>
    <row r="180" spans="2:2" x14ac:dyDescent="0.2">
      <c r="B180" s="1"/>
    </row>
    <row r="181" spans="2:2" x14ac:dyDescent="0.2">
      <c r="B181" s="1"/>
    </row>
    <row r="182" spans="2:2" x14ac:dyDescent="0.2">
      <c r="B182" s="1"/>
    </row>
    <row r="183" spans="2:2" x14ac:dyDescent="0.2">
      <c r="B183" s="1"/>
    </row>
    <row r="184" spans="2:2" x14ac:dyDescent="0.2">
      <c r="B184" s="1"/>
    </row>
    <row r="185" spans="2:2" x14ac:dyDescent="0.2">
      <c r="B185" s="1"/>
    </row>
    <row r="186" spans="2:2" x14ac:dyDescent="0.2">
      <c r="B186" s="1"/>
    </row>
    <row r="187" spans="2:2" x14ac:dyDescent="0.2">
      <c r="B187" s="1"/>
    </row>
    <row r="188" spans="2:2" x14ac:dyDescent="0.2">
      <c r="B188" s="1"/>
    </row>
    <row r="189" spans="2:2" x14ac:dyDescent="0.2">
      <c r="B189" s="1"/>
    </row>
    <row r="190" spans="2:2" x14ac:dyDescent="0.2">
      <c r="B190" s="1"/>
    </row>
    <row r="191" spans="2:2" x14ac:dyDescent="0.2">
      <c r="B191" s="1"/>
    </row>
    <row r="192" spans="2:2" x14ac:dyDescent="0.2">
      <c r="B192" s="1"/>
    </row>
    <row r="193" spans="2:2" x14ac:dyDescent="0.2">
      <c r="B193" s="1"/>
    </row>
    <row r="194" spans="2:2" x14ac:dyDescent="0.2">
      <c r="B194" s="1"/>
    </row>
    <row r="195" spans="2:2" x14ac:dyDescent="0.2">
      <c r="B195" s="1"/>
    </row>
    <row r="196" spans="2:2" x14ac:dyDescent="0.2">
      <c r="B196" s="1"/>
    </row>
    <row r="197" spans="2:2" x14ac:dyDescent="0.2">
      <c r="B197" s="1"/>
    </row>
    <row r="198" spans="2:2" x14ac:dyDescent="0.2">
      <c r="B198" s="1"/>
    </row>
    <row r="199" spans="2:2" x14ac:dyDescent="0.2">
      <c r="B199" s="1"/>
    </row>
    <row r="200" spans="2:2" x14ac:dyDescent="0.2">
      <c r="B200" s="1"/>
    </row>
    <row r="201" spans="2:2" x14ac:dyDescent="0.2">
      <c r="B201" s="1"/>
    </row>
    <row r="202" spans="2:2" x14ac:dyDescent="0.2">
      <c r="B202" s="1"/>
    </row>
    <row r="203" spans="2:2" x14ac:dyDescent="0.2">
      <c r="B203" s="1"/>
    </row>
    <row r="204" spans="2:2" x14ac:dyDescent="0.2">
      <c r="B204" s="1"/>
    </row>
    <row r="205" spans="2:2" x14ac:dyDescent="0.2">
      <c r="B205" s="1"/>
    </row>
    <row r="206" spans="2:2" x14ac:dyDescent="0.2">
      <c r="B206" s="1"/>
    </row>
    <row r="207" spans="2:2" x14ac:dyDescent="0.2">
      <c r="B207" s="1"/>
    </row>
    <row r="208" spans="2:2" x14ac:dyDescent="0.2">
      <c r="B208" s="1"/>
    </row>
    <row r="209" spans="2:2" x14ac:dyDescent="0.2">
      <c r="B209" s="1"/>
    </row>
    <row r="210" spans="2:2" x14ac:dyDescent="0.2">
      <c r="B210" s="1"/>
    </row>
    <row r="211" spans="2:2" x14ac:dyDescent="0.2">
      <c r="B211" s="1"/>
    </row>
    <row r="212" spans="2:2" x14ac:dyDescent="0.2">
      <c r="B212" s="1"/>
    </row>
    <row r="213" spans="2:2" x14ac:dyDescent="0.2">
      <c r="B213" s="1"/>
    </row>
    <row r="214" spans="2:2" x14ac:dyDescent="0.2">
      <c r="B214" s="1"/>
    </row>
    <row r="215" spans="2:2" x14ac:dyDescent="0.2">
      <c r="B215" s="1"/>
    </row>
    <row r="216" spans="2:2" x14ac:dyDescent="0.2">
      <c r="B216" s="1"/>
    </row>
    <row r="217" spans="2:2" x14ac:dyDescent="0.2">
      <c r="B217" s="1"/>
    </row>
    <row r="218" spans="2:2" x14ac:dyDescent="0.2">
      <c r="B218" s="1"/>
    </row>
    <row r="219" spans="2:2" x14ac:dyDescent="0.2">
      <c r="B219" s="1"/>
    </row>
    <row r="220" spans="2:2" x14ac:dyDescent="0.2">
      <c r="B220" s="1"/>
    </row>
    <row r="221" spans="2:2" x14ac:dyDescent="0.2">
      <c r="B221" s="1"/>
    </row>
    <row r="222" spans="2:2" x14ac:dyDescent="0.2">
      <c r="B222" s="1"/>
    </row>
    <row r="223" spans="2:2" x14ac:dyDescent="0.2">
      <c r="B223" s="1"/>
    </row>
    <row r="224" spans="2:2" x14ac:dyDescent="0.2">
      <c r="B224" s="1"/>
    </row>
    <row r="225" spans="2:2" x14ac:dyDescent="0.2">
      <c r="B225" s="1"/>
    </row>
    <row r="226" spans="2:2" x14ac:dyDescent="0.2">
      <c r="B226" s="1"/>
    </row>
    <row r="227" spans="2:2" x14ac:dyDescent="0.2">
      <c r="B227" s="1"/>
    </row>
    <row r="228" spans="2:2" x14ac:dyDescent="0.2">
      <c r="B228" s="1"/>
    </row>
    <row r="229" spans="2:2" x14ac:dyDescent="0.2">
      <c r="B229" s="1"/>
    </row>
    <row r="230" spans="2:2" x14ac:dyDescent="0.2">
      <c r="B230" s="1"/>
    </row>
    <row r="231" spans="2:2" x14ac:dyDescent="0.2">
      <c r="B231" s="1"/>
    </row>
    <row r="232" spans="2:2" x14ac:dyDescent="0.2">
      <c r="B232" s="1"/>
    </row>
    <row r="233" spans="2:2" x14ac:dyDescent="0.2">
      <c r="B233" s="1"/>
    </row>
    <row r="234" spans="2:2" x14ac:dyDescent="0.2">
      <c r="B234" s="1"/>
    </row>
    <row r="235" spans="2:2" x14ac:dyDescent="0.2">
      <c r="B235" s="1"/>
    </row>
    <row r="236" spans="2:2" x14ac:dyDescent="0.2">
      <c r="B236" s="1"/>
    </row>
    <row r="237" spans="2:2" x14ac:dyDescent="0.2">
      <c r="B237" s="1"/>
    </row>
    <row r="238" spans="2:2" x14ac:dyDescent="0.2">
      <c r="B238" s="1"/>
    </row>
    <row r="239" spans="2:2" x14ac:dyDescent="0.2">
      <c r="B239" s="1"/>
    </row>
    <row r="240" spans="2:2" x14ac:dyDescent="0.2">
      <c r="B240" s="1"/>
    </row>
    <row r="241" spans="2:2" x14ac:dyDescent="0.2">
      <c r="B241" s="1"/>
    </row>
    <row r="242" spans="2:2" x14ac:dyDescent="0.2">
      <c r="B242" s="1"/>
    </row>
    <row r="243" spans="2:2" x14ac:dyDescent="0.2">
      <c r="B243" s="1"/>
    </row>
    <row r="244" spans="2:2" x14ac:dyDescent="0.2">
      <c r="B244" s="1"/>
    </row>
    <row r="245" spans="2:2" x14ac:dyDescent="0.2">
      <c r="B245" s="1"/>
    </row>
    <row r="246" spans="2:2" x14ac:dyDescent="0.2">
      <c r="B246" s="1"/>
    </row>
    <row r="247" spans="2:2" x14ac:dyDescent="0.2">
      <c r="B247" s="1"/>
    </row>
    <row r="248" spans="2:2" x14ac:dyDescent="0.2">
      <c r="B248" s="1"/>
    </row>
    <row r="249" spans="2:2" x14ac:dyDescent="0.2">
      <c r="B249" s="1"/>
    </row>
    <row r="250" spans="2:2" x14ac:dyDescent="0.2">
      <c r="B250" s="1"/>
    </row>
    <row r="251" spans="2:2" x14ac:dyDescent="0.2">
      <c r="B251" s="1"/>
    </row>
    <row r="252" spans="2:2" x14ac:dyDescent="0.2">
      <c r="B252" s="1"/>
    </row>
    <row r="253" spans="2:2" x14ac:dyDescent="0.2">
      <c r="B253" s="1"/>
    </row>
    <row r="254" spans="2:2" x14ac:dyDescent="0.2">
      <c r="B254" s="1"/>
    </row>
    <row r="255" spans="2:2" x14ac:dyDescent="0.2">
      <c r="B255" s="1"/>
    </row>
    <row r="256" spans="2:2" x14ac:dyDescent="0.2">
      <c r="B256" s="1"/>
    </row>
    <row r="257" spans="2:2" x14ac:dyDescent="0.2">
      <c r="B257" s="1"/>
    </row>
    <row r="258" spans="2:2" x14ac:dyDescent="0.2">
      <c r="B258" s="1"/>
    </row>
    <row r="259" spans="2:2" x14ac:dyDescent="0.2">
      <c r="B259" s="1"/>
    </row>
    <row r="260" spans="2:2" x14ac:dyDescent="0.2">
      <c r="B260" s="1"/>
    </row>
    <row r="261" spans="2:2" x14ac:dyDescent="0.2">
      <c r="B261" s="1"/>
    </row>
    <row r="262" spans="2:2" x14ac:dyDescent="0.2">
      <c r="B262" s="1"/>
    </row>
    <row r="263" spans="2:2" x14ac:dyDescent="0.2">
      <c r="B263" s="1"/>
    </row>
    <row r="264" spans="2:2" x14ac:dyDescent="0.2">
      <c r="B264" s="1"/>
    </row>
    <row r="265" spans="2:2" x14ac:dyDescent="0.2">
      <c r="B265" s="1"/>
    </row>
    <row r="266" spans="2:2" x14ac:dyDescent="0.2">
      <c r="B266" s="1"/>
    </row>
    <row r="267" spans="2:2" x14ac:dyDescent="0.2">
      <c r="B267" s="1"/>
    </row>
    <row r="268" spans="2:2" x14ac:dyDescent="0.2">
      <c r="B268" s="1"/>
    </row>
    <row r="269" spans="2:2" x14ac:dyDescent="0.2">
      <c r="B269" s="1"/>
    </row>
    <row r="270" spans="2:2" x14ac:dyDescent="0.2">
      <c r="B270" s="1"/>
    </row>
    <row r="271" spans="2:2" x14ac:dyDescent="0.2">
      <c r="B271" s="1"/>
    </row>
    <row r="272" spans="2:2" x14ac:dyDescent="0.2">
      <c r="B272" s="1"/>
    </row>
    <row r="273" spans="2:2" x14ac:dyDescent="0.2">
      <c r="B273" s="1"/>
    </row>
    <row r="274" spans="2:2" x14ac:dyDescent="0.2">
      <c r="B274" s="1"/>
    </row>
    <row r="275" spans="2:2" x14ac:dyDescent="0.2">
      <c r="B275" s="1"/>
    </row>
    <row r="276" spans="2:2" x14ac:dyDescent="0.2">
      <c r="B276" s="1"/>
    </row>
    <row r="277" spans="2:2" x14ac:dyDescent="0.2">
      <c r="B277" s="1"/>
    </row>
    <row r="278" spans="2:2" x14ac:dyDescent="0.2">
      <c r="B278" s="1"/>
    </row>
    <row r="279" spans="2:2" x14ac:dyDescent="0.2">
      <c r="B279" s="1"/>
    </row>
    <row r="280" spans="2:2" x14ac:dyDescent="0.2">
      <c r="B280" s="1"/>
    </row>
    <row r="281" spans="2:2" x14ac:dyDescent="0.2">
      <c r="B281" s="1"/>
    </row>
    <row r="282" spans="2:2" x14ac:dyDescent="0.2">
      <c r="B282" s="1"/>
    </row>
    <row r="283" spans="2:2" x14ac:dyDescent="0.2">
      <c r="B283" s="1"/>
    </row>
    <row r="284" spans="2:2" x14ac:dyDescent="0.2">
      <c r="B284" s="1"/>
    </row>
    <row r="285" spans="2:2" x14ac:dyDescent="0.2">
      <c r="B285" s="1"/>
    </row>
    <row r="286" spans="2:2" x14ac:dyDescent="0.2">
      <c r="B286" s="1"/>
    </row>
    <row r="287" spans="2:2" x14ac:dyDescent="0.2">
      <c r="B287" s="1"/>
    </row>
    <row r="288" spans="2:2" x14ac:dyDescent="0.2">
      <c r="B288" s="1"/>
    </row>
    <row r="289" spans="2:2" x14ac:dyDescent="0.2">
      <c r="B289" s="1"/>
    </row>
    <row r="290" spans="2:2" x14ac:dyDescent="0.2">
      <c r="B290" s="1"/>
    </row>
    <row r="291" spans="2:2" x14ac:dyDescent="0.2">
      <c r="B291" s="1"/>
    </row>
    <row r="292" spans="2:2" x14ac:dyDescent="0.2">
      <c r="B292" s="1"/>
    </row>
    <row r="293" spans="2:2" x14ac:dyDescent="0.2">
      <c r="B293" s="1"/>
    </row>
    <row r="294" spans="2:2" x14ac:dyDescent="0.2">
      <c r="B294" s="1"/>
    </row>
    <row r="295" spans="2:2" x14ac:dyDescent="0.2">
      <c r="B295" s="1"/>
    </row>
    <row r="296" spans="2:2" x14ac:dyDescent="0.2">
      <c r="B296" s="1"/>
    </row>
    <row r="297" spans="2:2" x14ac:dyDescent="0.2">
      <c r="B297" s="1"/>
    </row>
    <row r="298" spans="2:2" x14ac:dyDescent="0.2">
      <c r="B298" s="1"/>
    </row>
    <row r="299" spans="2:2" x14ac:dyDescent="0.2">
      <c r="B299" s="1"/>
    </row>
    <row r="300" spans="2:2" x14ac:dyDescent="0.2">
      <c r="B300" s="1"/>
    </row>
    <row r="301" spans="2:2" x14ac:dyDescent="0.2">
      <c r="B301" s="1"/>
    </row>
    <row r="302" spans="2:2" x14ac:dyDescent="0.2">
      <c r="B302" s="1"/>
    </row>
    <row r="303" spans="2:2" x14ac:dyDescent="0.2">
      <c r="B303" s="1"/>
    </row>
    <row r="304" spans="2:2" x14ac:dyDescent="0.2">
      <c r="B304" s="1"/>
    </row>
    <row r="305" spans="2:2" x14ac:dyDescent="0.2">
      <c r="B305" s="1"/>
    </row>
    <row r="306" spans="2:2" x14ac:dyDescent="0.2">
      <c r="B306" s="1"/>
    </row>
    <row r="307" spans="2:2" x14ac:dyDescent="0.2">
      <c r="B307" s="1"/>
    </row>
    <row r="308" spans="2:2" x14ac:dyDescent="0.2">
      <c r="B308" s="1"/>
    </row>
    <row r="309" spans="2:2" x14ac:dyDescent="0.2">
      <c r="B309" s="1"/>
    </row>
    <row r="310" spans="2:2" x14ac:dyDescent="0.2">
      <c r="B310" s="1"/>
    </row>
    <row r="311" spans="2:2" x14ac:dyDescent="0.2">
      <c r="B311" s="1"/>
    </row>
    <row r="312" spans="2:2" x14ac:dyDescent="0.2">
      <c r="B312" s="1"/>
    </row>
    <row r="313" spans="2:2" x14ac:dyDescent="0.2">
      <c r="B313" s="1"/>
    </row>
    <row r="314" spans="2:2" x14ac:dyDescent="0.2">
      <c r="B314" s="1"/>
    </row>
    <row r="315" spans="2:2" x14ac:dyDescent="0.2">
      <c r="B315" s="1"/>
    </row>
    <row r="316" spans="2:2" x14ac:dyDescent="0.2">
      <c r="B316" s="1"/>
    </row>
    <row r="317" spans="2:2" x14ac:dyDescent="0.2">
      <c r="B317" s="1"/>
    </row>
    <row r="318" spans="2:2" x14ac:dyDescent="0.2">
      <c r="B318" s="1"/>
    </row>
    <row r="319" spans="2:2" x14ac:dyDescent="0.2">
      <c r="B319" s="1"/>
    </row>
    <row r="320" spans="2:2" x14ac:dyDescent="0.2">
      <c r="B320" s="1"/>
    </row>
    <row r="321" spans="2:2" x14ac:dyDescent="0.2">
      <c r="B321" s="1"/>
    </row>
    <row r="322" spans="2:2" x14ac:dyDescent="0.2">
      <c r="B322" s="1"/>
    </row>
    <row r="323" spans="2:2" x14ac:dyDescent="0.2">
      <c r="B323" s="1"/>
    </row>
    <row r="324" spans="2:2" x14ac:dyDescent="0.2">
      <c r="B324" s="1"/>
    </row>
    <row r="325" spans="2:2" x14ac:dyDescent="0.2">
      <c r="B325" s="1"/>
    </row>
    <row r="326" spans="2:2" x14ac:dyDescent="0.2">
      <c r="B326" s="1"/>
    </row>
    <row r="327" spans="2:2" x14ac:dyDescent="0.2">
      <c r="B327" s="1"/>
    </row>
    <row r="328" spans="2:2" x14ac:dyDescent="0.2">
      <c r="B328" s="1"/>
    </row>
    <row r="329" spans="2:2" x14ac:dyDescent="0.2">
      <c r="B329" s="1"/>
    </row>
    <row r="330" spans="2:2" x14ac:dyDescent="0.2">
      <c r="B330" s="1"/>
    </row>
    <row r="331" spans="2:2" x14ac:dyDescent="0.2">
      <c r="B331" s="1"/>
    </row>
    <row r="332" spans="2:2" x14ac:dyDescent="0.2">
      <c r="B332" s="1"/>
    </row>
    <row r="333" spans="2:2" x14ac:dyDescent="0.2">
      <c r="B333" s="1"/>
    </row>
    <row r="334" spans="2:2" x14ac:dyDescent="0.2">
      <c r="B334" s="1"/>
    </row>
    <row r="335" spans="2:2" x14ac:dyDescent="0.2">
      <c r="B335" s="1"/>
    </row>
    <row r="336" spans="2:2" x14ac:dyDescent="0.2">
      <c r="B336" s="1"/>
    </row>
    <row r="337" spans="2:2" x14ac:dyDescent="0.2">
      <c r="B337" s="1"/>
    </row>
    <row r="338" spans="2:2" x14ac:dyDescent="0.2">
      <c r="B338" s="1"/>
    </row>
    <row r="339" spans="2:2" x14ac:dyDescent="0.2">
      <c r="B339" s="1"/>
    </row>
    <row r="340" spans="2:2" x14ac:dyDescent="0.2">
      <c r="B340" s="1"/>
    </row>
    <row r="341" spans="2:2" x14ac:dyDescent="0.2">
      <c r="B341" s="1"/>
    </row>
    <row r="342" spans="2:2" x14ac:dyDescent="0.2">
      <c r="B342" s="1"/>
    </row>
    <row r="343" spans="2:2" x14ac:dyDescent="0.2">
      <c r="B343" s="1"/>
    </row>
    <row r="344" spans="2:2" x14ac:dyDescent="0.2">
      <c r="B344" s="1"/>
    </row>
    <row r="345" spans="2:2" x14ac:dyDescent="0.2">
      <c r="B345" s="1"/>
    </row>
    <row r="346" spans="2:2" x14ac:dyDescent="0.2">
      <c r="B346" s="1"/>
    </row>
    <row r="347" spans="2:2" x14ac:dyDescent="0.2">
      <c r="B347" s="1"/>
    </row>
    <row r="348" spans="2:2" x14ac:dyDescent="0.2">
      <c r="B348" s="1"/>
    </row>
    <row r="349" spans="2:2" x14ac:dyDescent="0.2">
      <c r="B349" s="1"/>
    </row>
    <row r="350" spans="2:2" x14ac:dyDescent="0.2">
      <c r="B350" s="1"/>
    </row>
    <row r="351" spans="2:2" x14ac:dyDescent="0.2">
      <c r="B351" s="1"/>
    </row>
    <row r="352" spans="2:2" x14ac:dyDescent="0.2">
      <c r="B352" s="1"/>
    </row>
    <row r="353" spans="2:2" x14ac:dyDescent="0.2">
      <c r="B353" s="1"/>
    </row>
    <row r="354" spans="2:2" x14ac:dyDescent="0.2">
      <c r="B354" s="1"/>
    </row>
    <row r="355" spans="2:2" x14ac:dyDescent="0.2">
      <c r="B355" s="1"/>
    </row>
    <row r="356" spans="2:2" x14ac:dyDescent="0.2">
      <c r="B356" s="1"/>
    </row>
    <row r="357" spans="2:2" x14ac:dyDescent="0.2">
      <c r="B357" s="1"/>
    </row>
    <row r="358" spans="2:2" x14ac:dyDescent="0.2">
      <c r="B358" s="1"/>
    </row>
    <row r="359" spans="2:2" x14ac:dyDescent="0.2">
      <c r="B359" s="1"/>
    </row>
    <row r="360" spans="2:2" x14ac:dyDescent="0.2">
      <c r="B360" s="1"/>
    </row>
    <row r="361" spans="2:2" x14ac:dyDescent="0.2">
      <c r="B361" s="1"/>
    </row>
    <row r="362" spans="2:2" x14ac:dyDescent="0.2">
      <c r="B362" s="1"/>
    </row>
    <row r="363" spans="2:2" x14ac:dyDescent="0.2">
      <c r="B363" s="1"/>
    </row>
    <row r="364" spans="2:2" x14ac:dyDescent="0.2">
      <c r="B364" s="1"/>
    </row>
    <row r="365" spans="2:2" x14ac:dyDescent="0.2">
      <c r="B365" s="1"/>
    </row>
    <row r="366" spans="2:2" x14ac:dyDescent="0.2">
      <c r="B366" s="1"/>
    </row>
    <row r="367" spans="2:2" x14ac:dyDescent="0.2">
      <c r="B367" s="1"/>
    </row>
    <row r="368" spans="2:2" x14ac:dyDescent="0.2">
      <c r="B368" s="1"/>
    </row>
    <row r="369" spans="2:2" x14ac:dyDescent="0.2">
      <c r="B369" s="1"/>
    </row>
    <row r="370" spans="2:2" x14ac:dyDescent="0.2">
      <c r="B370" s="1"/>
    </row>
    <row r="371" spans="2:2" x14ac:dyDescent="0.2">
      <c r="B371" s="1"/>
    </row>
    <row r="372" spans="2:2" x14ac:dyDescent="0.2">
      <c r="B372" s="1"/>
    </row>
    <row r="373" spans="2:2" x14ac:dyDescent="0.2">
      <c r="B373" s="1"/>
    </row>
    <row r="374" spans="2:2" x14ac:dyDescent="0.2">
      <c r="B374" s="1"/>
    </row>
    <row r="375" spans="2:2" x14ac:dyDescent="0.2">
      <c r="B375" s="1"/>
    </row>
    <row r="376" spans="2:2" x14ac:dyDescent="0.2">
      <c r="B376" s="1"/>
    </row>
    <row r="377" spans="2:2" x14ac:dyDescent="0.2">
      <c r="B377" s="1"/>
    </row>
    <row r="378" spans="2:2" x14ac:dyDescent="0.2">
      <c r="B378" s="1"/>
    </row>
    <row r="379" spans="2:2" x14ac:dyDescent="0.2">
      <c r="B379" s="1"/>
    </row>
    <row r="380" spans="2:2" x14ac:dyDescent="0.2">
      <c r="B380" s="1"/>
    </row>
    <row r="381" spans="2:2" x14ac:dyDescent="0.2">
      <c r="B381" s="1"/>
    </row>
    <row r="382" spans="2:2" x14ac:dyDescent="0.2">
      <c r="B382" s="1"/>
    </row>
    <row r="383" spans="2:2" x14ac:dyDescent="0.2">
      <c r="B383" s="1"/>
    </row>
    <row r="384" spans="2:2" x14ac:dyDescent="0.2">
      <c r="B384" s="1"/>
    </row>
    <row r="385" spans="2:2" x14ac:dyDescent="0.2">
      <c r="B385" s="1"/>
    </row>
    <row r="386" spans="2:2" x14ac:dyDescent="0.2">
      <c r="B386" s="1"/>
    </row>
    <row r="387" spans="2:2" x14ac:dyDescent="0.2">
      <c r="B387" s="1"/>
    </row>
    <row r="388" spans="2:2" x14ac:dyDescent="0.2">
      <c r="B388" s="1"/>
    </row>
    <row r="389" spans="2:2" x14ac:dyDescent="0.2">
      <c r="B389" s="1"/>
    </row>
    <row r="390" spans="2:2" x14ac:dyDescent="0.2">
      <c r="B390" s="1"/>
    </row>
    <row r="391" spans="2:2" x14ac:dyDescent="0.2">
      <c r="B391" s="1"/>
    </row>
    <row r="392" spans="2:2" x14ac:dyDescent="0.2">
      <c r="B392" s="1"/>
    </row>
    <row r="393" spans="2:2" x14ac:dyDescent="0.2">
      <c r="B393" s="1"/>
    </row>
    <row r="394" spans="2:2" x14ac:dyDescent="0.2">
      <c r="B394" s="1"/>
    </row>
    <row r="395" spans="2:2" x14ac:dyDescent="0.2">
      <c r="B395" s="1"/>
    </row>
    <row r="396" spans="2:2" x14ac:dyDescent="0.2">
      <c r="B396" s="1"/>
    </row>
    <row r="397" spans="2:2" x14ac:dyDescent="0.2">
      <c r="B397" s="1"/>
    </row>
    <row r="398" spans="2:2" x14ac:dyDescent="0.2">
      <c r="B398" s="1"/>
    </row>
    <row r="399" spans="2:2" x14ac:dyDescent="0.2">
      <c r="B399" s="1"/>
    </row>
    <row r="400" spans="2:2" x14ac:dyDescent="0.2">
      <c r="B400" s="1"/>
    </row>
    <row r="401" spans="2:2" x14ac:dyDescent="0.2">
      <c r="B401" s="1"/>
    </row>
    <row r="402" spans="2:2" x14ac:dyDescent="0.2">
      <c r="B402" s="1"/>
    </row>
    <row r="403" spans="2:2" x14ac:dyDescent="0.2">
      <c r="B403" s="1"/>
    </row>
    <row r="404" spans="2:2" x14ac:dyDescent="0.2">
      <c r="B404" s="1"/>
    </row>
    <row r="405" spans="2:2" x14ac:dyDescent="0.2">
      <c r="B405" s="1"/>
    </row>
    <row r="406" spans="2:2" x14ac:dyDescent="0.2">
      <c r="B406" s="1"/>
    </row>
    <row r="407" spans="2:2" x14ac:dyDescent="0.2">
      <c r="B407" s="1"/>
    </row>
    <row r="408" spans="2:2" x14ac:dyDescent="0.2">
      <c r="B408" s="1"/>
    </row>
    <row r="409" spans="2:2" x14ac:dyDescent="0.2">
      <c r="B409" s="1"/>
    </row>
    <row r="410" spans="2:2" x14ac:dyDescent="0.2">
      <c r="B410" s="1"/>
    </row>
    <row r="411" spans="2:2" x14ac:dyDescent="0.2">
      <c r="B411" s="1"/>
    </row>
    <row r="412" spans="2:2" x14ac:dyDescent="0.2">
      <c r="B412" s="1"/>
    </row>
    <row r="413" spans="2:2" x14ac:dyDescent="0.2">
      <c r="B413" s="1"/>
    </row>
    <row r="414" spans="2:2" x14ac:dyDescent="0.2">
      <c r="B414" s="1"/>
    </row>
    <row r="415" spans="2:2" x14ac:dyDescent="0.2">
      <c r="B415" s="1"/>
    </row>
  </sheetData>
  <mergeCells count="3">
    <mergeCell ref="B2:C2"/>
    <mergeCell ref="B18:C18"/>
    <mergeCell ref="B1:C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7"/>
  <sheetViews>
    <sheetView showGridLines="0" workbookViewId="0">
      <selection activeCell="S26" sqref="S26"/>
    </sheetView>
  </sheetViews>
  <sheetFormatPr defaultRowHeight="15" x14ac:dyDescent="0.25"/>
  <sheetData>
    <row r="1" spans="2:18" x14ac:dyDescent="0.25">
      <c r="B1" s="11"/>
      <c r="C1" s="11"/>
      <c r="D1" s="11"/>
      <c r="E1" s="11"/>
      <c r="F1" s="11"/>
      <c r="G1" s="11"/>
      <c r="H1" s="11"/>
    </row>
    <row r="2" spans="2:18" ht="15.75" thickBot="1" x14ac:dyDescent="0.3"/>
    <row r="3" spans="2:18" ht="15.75" thickBot="1" x14ac:dyDescent="0.3">
      <c r="C3" s="80">
        <v>2007</v>
      </c>
      <c r="D3" s="81">
        <v>2008</v>
      </c>
      <c r="E3" s="81">
        <v>2009</v>
      </c>
      <c r="F3" s="81">
        <v>2010</v>
      </c>
      <c r="G3" s="81">
        <v>2011</v>
      </c>
      <c r="H3" s="81">
        <v>2012</v>
      </c>
      <c r="I3" s="81">
        <v>2013</v>
      </c>
      <c r="J3" s="81">
        <v>2014</v>
      </c>
      <c r="K3" s="81">
        <v>2015</v>
      </c>
      <c r="L3" s="82">
        <v>2016</v>
      </c>
    </row>
    <row r="4" spans="2:18" x14ac:dyDescent="0.25">
      <c r="B4" s="68" t="s">
        <v>44</v>
      </c>
      <c r="C4" s="72">
        <v>127.84989999999999</v>
      </c>
      <c r="D4" s="65">
        <v>67.400100000000009</v>
      </c>
      <c r="E4" s="65">
        <v>6.5979999999999999</v>
      </c>
      <c r="F4" s="65">
        <v>14.815100000000001</v>
      </c>
      <c r="G4" s="65">
        <v>32.214599999999997</v>
      </c>
      <c r="H4" s="65">
        <v>14.858700000000001</v>
      </c>
      <c r="I4" s="65">
        <v>25.883400000000002</v>
      </c>
      <c r="J4" s="65">
        <v>29.954999999999998</v>
      </c>
      <c r="K4" s="65">
        <v>37.145499999999998</v>
      </c>
      <c r="L4" s="73">
        <v>58.257826000000001</v>
      </c>
      <c r="M4" s="10"/>
    </row>
    <row r="5" spans="2:18" x14ac:dyDescent="0.25">
      <c r="B5" s="69" t="s">
        <v>45</v>
      </c>
      <c r="C5" s="74">
        <v>122.2346</v>
      </c>
      <c r="D5" s="66">
        <v>15.532200000000001</v>
      </c>
      <c r="E5" s="66">
        <v>7.1323999999999996</v>
      </c>
      <c r="F5" s="66">
        <v>13.1701</v>
      </c>
      <c r="G5" s="66">
        <v>27.057599999999997</v>
      </c>
      <c r="H5" s="66">
        <v>29.7637</v>
      </c>
      <c r="I5" s="66">
        <v>41.113399999999999</v>
      </c>
      <c r="J5" s="66">
        <v>29.139301</v>
      </c>
      <c r="K5" s="66">
        <v>25.870744999999999</v>
      </c>
      <c r="L5" s="75">
        <v>37.559069999999998</v>
      </c>
      <c r="M5" s="10"/>
    </row>
    <row r="6" spans="2:18" x14ac:dyDescent="0.25">
      <c r="B6" s="69" t="s">
        <v>46</v>
      </c>
      <c r="C6" s="74">
        <v>137.18340000000001</v>
      </c>
      <c r="D6" s="66">
        <v>62.705400000000004</v>
      </c>
      <c r="E6" s="66">
        <v>4.5838000000000001</v>
      </c>
      <c r="F6" s="66">
        <v>27.351299999999998</v>
      </c>
      <c r="G6" s="66">
        <v>27.881900000000002</v>
      </c>
      <c r="H6" s="66">
        <v>27.9941</v>
      </c>
      <c r="I6" s="66">
        <v>23.6569</v>
      </c>
      <c r="J6" s="66">
        <v>28.587</v>
      </c>
      <c r="K6" s="66">
        <v>11.6197</v>
      </c>
      <c r="L6" s="75"/>
    </row>
    <row r="7" spans="2:18" ht="15.75" thickBot="1" x14ac:dyDescent="0.3">
      <c r="B7" s="70" t="s">
        <v>47</v>
      </c>
      <c r="C7" s="76">
        <v>210.12270000000001</v>
      </c>
      <c r="D7" s="67">
        <v>10.8811</v>
      </c>
      <c r="E7" s="67">
        <v>18.944299999999998</v>
      </c>
      <c r="F7" s="67">
        <v>32.366099999999996</v>
      </c>
      <c r="G7" s="67">
        <v>34.136600000000001</v>
      </c>
      <c r="H7" s="67">
        <v>42.585900000000002</v>
      </c>
      <c r="I7" s="67">
        <v>55.360900000000001</v>
      </c>
      <c r="J7" s="67">
        <v>25.050716000000001</v>
      </c>
      <c r="K7" s="67">
        <v>42.872366</v>
      </c>
      <c r="L7" s="91"/>
    </row>
    <row r="8" spans="2:18" ht="15.75" thickBot="1" x14ac:dyDescent="0.3">
      <c r="B8" s="71" t="s">
        <v>48</v>
      </c>
      <c r="C8" s="77">
        <f t="shared" ref="C8:J8" si="0">SUM(C4:C7)</f>
        <v>597.39059999999995</v>
      </c>
      <c r="D8" s="78">
        <f t="shared" si="0"/>
        <v>156.51880000000003</v>
      </c>
      <c r="E8" s="78">
        <f t="shared" si="0"/>
        <v>37.258499999999998</v>
      </c>
      <c r="F8" s="78">
        <f t="shared" si="0"/>
        <v>87.70259999999999</v>
      </c>
      <c r="G8" s="78">
        <f t="shared" si="0"/>
        <v>121.2907</v>
      </c>
      <c r="H8" s="78">
        <f t="shared" si="0"/>
        <v>115.20240000000001</v>
      </c>
      <c r="I8" s="78">
        <f t="shared" si="0"/>
        <v>146.01460000000003</v>
      </c>
      <c r="J8" s="78">
        <f t="shared" si="0"/>
        <v>112.73201700000001</v>
      </c>
      <c r="K8" s="78">
        <v>117.50831099999999</v>
      </c>
      <c r="L8" s="79">
        <f>SUM(L4:L7)</f>
        <v>95.816896</v>
      </c>
    </row>
    <row r="9" spans="2:18" x14ac:dyDescent="0.25">
      <c r="B9" s="86"/>
      <c r="C9" s="87"/>
      <c r="D9" s="87"/>
      <c r="E9" s="87"/>
      <c r="F9" s="87"/>
      <c r="G9" s="87"/>
      <c r="H9" s="87"/>
      <c r="I9" s="87"/>
      <c r="J9" s="87"/>
      <c r="K9" s="87"/>
      <c r="L9" s="3"/>
    </row>
    <row r="10" spans="2:18" x14ac:dyDescent="0.25">
      <c r="B10" s="86"/>
      <c r="C10" s="87"/>
      <c r="D10" s="87"/>
      <c r="E10" s="87"/>
      <c r="F10" s="87"/>
      <c r="G10" s="87"/>
      <c r="H10" s="87"/>
      <c r="I10" s="87"/>
      <c r="J10" s="87"/>
      <c r="K10" s="87"/>
      <c r="L10" s="3"/>
    </row>
    <row r="11" spans="2:18" x14ac:dyDescent="0.25">
      <c r="B11" s="86"/>
      <c r="C11" s="87"/>
      <c r="D11" s="87"/>
      <c r="E11" s="87"/>
      <c r="F11" s="87"/>
      <c r="G11" s="87"/>
      <c r="H11" s="87"/>
      <c r="I11" s="87"/>
      <c r="J11" s="87"/>
      <c r="K11" s="87"/>
      <c r="L11" s="3"/>
    </row>
    <row r="12" spans="2:18" ht="30.75" customHeight="1" x14ac:dyDescent="0.25">
      <c r="B12" s="141" t="s">
        <v>394</v>
      </c>
      <c r="C12" s="142"/>
      <c r="D12" s="142"/>
      <c r="E12" s="142"/>
      <c r="F12" s="142"/>
      <c r="G12" s="142"/>
      <c r="H12" s="142"/>
      <c r="I12" s="142"/>
      <c r="J12" s="142"/>
      <c r="K12" s="142"/>
      <c r="L12" s="142"/>
      <c r="M12" s="142"/>
      <c r="N12" s="142"/>
      <c r="O12" s="142"/>
      <c r="P12" s="142"/>
      <c r="Q12" s="142"/>
      <c r="R12" s="142"/>
    </row>
    <row r="13" spans="2:18" ht="9" customHeight="1" x14ac:dyDescent="0.25"/>
    <row r="15" spans="2:18" x14ac:dyDescent="0.25">
      <c r="B15" s="11"/>
      <c r="C15" s="11"/>
      <c r="D15" s="11"/>
      <c r="E15" s="11"/>
      <c r="F15" s="11"/>
      <c r="G15" s="11"/>
      <c r="H15" s="11"/>
      <c r="I15" s="11"/>
    </row>
    <row r="30" spans="19:19" x14ac:dyDescent="0.25">
      <c r="S30" s="11"/>
    </row>
    <row r="36" spans="2:10" ht="3" customHeight="1" x14ac:dyDescent="0.25"/>
    <row r="37" spans="2:10" x14ac:dyDescent="0.25">
      <c r="B37" s="12" t="s">
        <v>7129</v>
      </c>
      <c r="C37" s="11"/>
      <c r="D37" s="11"/>
      <c r="E37" s="11"/>
      <c r="F37" s="11"/>
      <c r="G37" s="11"/>
      <c r="H37" s="11"/>
      <c r="I37" s="11"/>
      <c r="J37" s="11"/>
    </row>
  </sheetData>
  <mergeCells count="1">
    <mergeCell ref="B12:R1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1"/>
  <sheetViews>
    <sheetView showGridLines="0" workbookViewId="0">
      <selection activeCell="B13" sqref="B13"/>
    </sheetView>
  </sheetViews>
  <sheetFormatPr defaultRowHeight="14.25" x14ac:dyDescent="0.2"/>
  <cols>
    <col min="1" max="1" width="29.28515625" style="41" customWidth="1"/>
    <col min="2" max="16384" width="9.140625" style="41"/>
  </cols>
  <sheetData>
    <row r="3" spans="1:2" x14ac:dyDescent="0.2">
      <c r="A3" s="4" t="s">
        <v>4</v>
      </c>
      <c r="B3" s="4" t="s">
        <v>49</v>
      </c>
    </row>
    <row r="4" spans="1:2" x14ac:dyDescent="0.2">
      <c r="A4" s="5" t="s">
        <v>9</v>
      </c>
      <c r="B4" s="9">
        <v>6</v>
      </c>
    </row>
    <row r="5" spans="1:2" x14ac:dyDescent="0.2">
      <c r="A5" s="5" t="s">
        <v>50</v>
      </c>
      <c r="B5" s="9">
        <v>12</v>
      </c>
    </row>
    <row r="6" spans="1:2" x14ac:dyDescent="0.2">
      <c r="A6" s="5" t="s">
        <v>53</v>
      </c>
      <c r="B6" s="9">
        <v>16</v>
      </c>
    </row>
    <row r="7" spans="1:2" x14ac:dyDescent="0.2">
      <c r="A7" s="5" t="s">
        <v>54</v>
      </c>
      <c r="B7" s="9">
        <v>16</v>
      </c>
    </row>
    <row r="8" spans="1:2" x14ac:dyDescent="0.2">
      <c r="A8" s="5" t="s">
        <v>52</v>
      </c>
      <c r="B8" s="9">
        <v>19</v>
      </c>
    </row>
    <row r="9" spans="1:2" x14ac:dyDescent="0.2">
      <c r="A9" s="5" t="s">
        <v>51</v>
      </c>
      <c r="B9" s="9">
        <v>22</v>
      </c>
    </row>
    <row r="10" spans="1:2" x14ac:dyDescent="0.2">
      <c r="A10" s="5" t="s">
        <v>56</v>
      </c>
      <c r="B10" s="9">
        <v>30</v>
      </c>
    </row>
    <row r="11" spans="1:2" x14ac:dyDescent="0.2">
      <c r="A11" s="5" t="s">
        <v>55</v>
      </c>
      <c r="B11" s="9">
        <v>30</v>
      </c>
    </row>
    <row r="12" spans="1:2" x14ac:dyDescent="0.2">
      <c r="A12" s="5" t="s">
        <v>58</v>
      </c>
      <c r="B12" s="9">
        <v>40</v>
      </c>
    </row>
    <row r="13" spans="1:2" x14ac:dyDescent="0.2">
      <c r="A13" s="5" t="s">
        <v>57</v>
      </c>
      <c r="B13" s="9">
        <v>43</v>
      </c>
    </row>
    <row r="14" spans="1:2" x14ac:dyDescent="0.2">
      <c r="A14" s="5" t="s">
        <v>59</v>
      </c>
      <c r="B14" s="9">
        <v>50</v>
      </c>
    </row>
    <row r="15" spans="1:2" x14ac:dyDescent="0.2">
      <c r="A15" s="5" t="s">
        <v>60</v>
      </c>
      <c r="B15" s="9">
        <v>69</v>
      </c>
    </row>
    <row r="16" spans="1:2" x14ac:dyDescent="0.2">
      <c r="A16" s="5"/>
      <c r="B16" s="9"/>
    </row>
    <row r="17" spans="2:10" x14ac:dyDescent="0.2">
      <c r="B17" s="106">
        <f>SUM(B4:B16)</f>
        <v>353</v>
      </c>
    </row>
    <row r="18" spans="2:10" x14ac:dyDescent="0.2">
      <c r="B18" s="9"/>
    </row>
    <row r="21" spans="2:10" x14ac:dyDescent="0.2">
      <c r="E21" s="5" t="s">
        <v>7130</v>
      </c>
      <c r="F21" s="104"/>
      <c r="G21" s="104"/>
      <c r="H21" s="104"/>
      <c r="I21" s="104"/>
      <c r="J21" s="104"/>
    </row>
  </sheetData>
  <sortState ref="A4:B15">
    <sortCondition ref="B3"/>
  </sortState>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topLeftCell="A10" zoomScale="90" zoomScaleNormal="90" workbookViewId="0">
      <selection activeCell="C44" sqref="C44"/>
    </sheetView>
  </sheetViews>
  <sheetFormatPr defaultRowHeight="15" x14ac:dyDescent="0.25"/>
  <cols>
    <col min="1" max="1" width="10.85546875" customWidth="1"/>
    <col min="2" max="2" width="15.28515625" customWidth="1"/>
    <col min="3" max="3" width="16" bestFit="1" customWidth="1"/>
  </cols>
  <sheetData>
    <row r="1" spans="1:3" x14ac:dyDescent="0.25">
      <c r="B1" t="s">
        <v>61</v>
      </c>
      <c r="C1" t="s">
        <v>62</v>
      </c>
    </row>
    <row r="2" spans="1:3" x14ac:dyDescent="0.25">
      <c r="A2" t="s">
        <v>63</v>
      </c>
      <c r="B2" s="6">
        <v>130.54239999999999</v>
      </c>
      <c r="C2">
        <v>437</v>
      </c>
    </row>
    <row r="3" spans="1:3" x14ac:dyDescent="0.25">
      <c r="A3" t="s">
        <v>64</v>
      </c>
      <c r="B3" s="6">
        <v>123.2266</v>
      </c>
      <c r="C3">
        <v>447</v>
      </c>
    </row>
    <row r="4" spans="1:3" x14ac:dyDescent="0.25">
      <c r="A4" t="s">
        <v>65</v>
      </c>
      <c r="B4" s="6">
        <v>141.68870000000001</v>
      </c>
      <c r="C4">
        <v>438</v>
      </c>
    </row>
    <row r="5" spans="1:3" x14ac:dyDescent="0.25">
      <c r="A5" t="s">
        <v>66</v>
      </c>
      <c r="B5" s="6">
        <v>210.36829999999998</v>
      </c>
      <c r="C5">
        <v>407</v>
      </c>
    </row>
    <row r="6" spans="1:3" x14ac:dyDescent="0.25">
      <c r="A6" t="s">
        <v>67</v>
      </c>
      <c r="B6" s="6">
        <v>67.484800000000007</v>
      </c>
      <c r="C6">
        <v>362</v>
      </c>
    </row>
    <row r="7" spans="1:3" x14ac:dyDescent="0.25">
      <c r="A7" t="s">
        <v>68</v>
      </c>
      <c r="B7" s="6">
        <v>20.021599999999999</v>
      </c>
      <c r="C7">
        <v>336</v>
      </c>
    </row>
    <row r="8" spans="1:3" x14ac:dyDescent="0.25">
      <c r="A8" t="s">
        <v>69</v>
      </c>
      <c r="B8" s="6">
        <v>63.059600000000003</v>
      </c>
      <c r="C8">
        <v>358</v>
      </c>
    </row>
    <row r="9" spans="1:3" x14ac:dyDescent="0.25">
      <c r="A9" t="s">
        <v>70</v>
      </c>
      <c r="B9" s="6">
        <v>11.206199999999999</v>
      </c>
      <c r="C9">
        <v>248</v>
      </c>
    </row>
    <row r="10" spans="1:3" x14ac:dyDescent="0.25">
      <c r="A10" t="s">
        <v>71</v>
      </c>
      <c r="B10" s="6">
        <v>6.6236000000000006</v>
      </c>
      <c r="C10">
        <v>178</v>
      </c>
    </row>
    <row r="11" spans="1:3" x14ac:dyDescent="0.25">
      <c r="A11" t="s">
        <v>72</v>
      </c>
      <c r="B11" s="6">
        <v>7.4231000000000007</v>
      </c>
      <c r="C11">
        <v>185</v>
      </c>
    </row>
    <row r="12" spans="1:3" x14ac:dyDescent="0.25">
      <c r="A12" t="s">
        <v>73</v>
      </c>
      <c r="B12" s="6">
        <v>5.2778999999999998</v>
      </c>
      <c r="C12">
        <v>208</v>
      </c>
    </row>
    <row r="13" spans="1:3" x14ac:dyDescent="0.25">
      <c r="A13" t="s">
        <v>74</v>
      </c>
      <c r="B13" s="6">
        <v>19.054899999999996</v>
      </c>
      <c r="C13">
        <v>226</v>
      </c>
    </row>
    <row r="14" spans="1:3" x14ac:dyDescent="0.25">
      <c r="A14" t="s">
        <v>75</v>
      </c>
      <c r="B14" s="6">
        <v>14.6662</v>
      </c>
      <c r="C14">
        <v>249</v>
      </c>
    </row>
    <row r="15" spans="1:3" x14ac:dyDescent="0.25">
      <c r="A15" t="s">
        <v>76</v>
      </c>
      <c r="B15" s="6">
        <v>13.708</v>
      </c>
      <c r="C15">
        <v>240</v>
      </c>
    </row>
    <row r="16" spans="1:3" x14ac:dyDescent="0.25">
      <c r="A16" t="s">
        <v>77</v>
      </c>
      <c r="B16" s="6">
        <v>30.236999999999998</v>
      </c>
      <c r="C16">
        <v>325</v>
      </c>
    </row>
    <row r="17" spans="1:3" x14ac:dyDescent="0.25">
      <c r="A17" t="s">
        <v>78</v>
      </c>
      <c r="B17" s="6">
        <v>37.528800000000004</v>
      </c>
      <c r="C17">
        <v>333</v>
      </c>
    </row>
    <row r="18" spans="1:3" x14ac:dyDescent="0.25">
      <c r="A18" t="s">
        <v>79</v>
      </c>
      <c r="B18" s="6">
        <v>33.490400000000001</v>
      </c>
      <c r="C18">
        <v>306</v>
      </c>
    </row>
    <row r="19" spans="1:3" x14ac:dyDescent="0.25">
      <c r="A19" t="s">
        <v>80</v>
      </c>
      <c r="B19" s="6">
        <v>27.441599999999998</v>
      </c>
      <c r="C19">
        <v>317</v>
      </c>
    </row>
    <row r="20" spans="1:3" x14ac:dyDescent="0.25">
      <c r="A20" t="s">
        <v>81</v>
      </c>
      <c r="B20" s="6">
        <v>30.3752</v>
      </c>
      <c r="C20">
        <v>347</v>
      </c>
    </row>
    <row r="21" spans="1:3" x14ac:dyDescent="0.25">
      <c r="A21" t="s">
        <v>82</v>
      </c>
      <c r="B21" s="6">
        <v>37.174099999999996</v>
      </c>
      <c r="C21">
        <v>359</v>
      </c>
    </row>
    <row r="22" spans="1:3" x14ac:dyDescent="0.25">
      <c r="A22" t="s">
        <v>83</v>
      </c>
      <c r="B22" s="6">
        <v>15.268699999999999</v>
      </c>
      <c r="C22">
        <v>387</v>
      </c>
    </row>
    <row r="23" spans="1:3" x14ac:dyDescent="0.25">
      <c r="A23" t="s">
        <v>84</v>
      </c>
      <c r="B23" s="6">
        <v>33.400800000000004</v>
      </c>
      <c r="C23">
        <v>372</v>
      </c>
    </row>
    <row r="24" spans="1:3" x14ac:dyDescent="0.25">
      <c r="A24" t="s">
        <v>85</v>
      </c>
      <c r="B24" s="6">
        <v>28.996399999999998</v>
      </c>
      <c r="C24">
        <v>398</v>
      </c>
    </row>
    <row r="25" spans="1:3" x14ac:dyDescent="0.25">
      <c r="A25" t="s">
        <v>86</v>
      </c>
      <c r="B25" s="6">
        <v>41.448799999999999</v>
      </c>
      <c r="C25">
        <v>539</v>
      </c>
    </row>
    <row r="26" spans="1:3" x14ac:dyDescent="0.25">
      <c r="A26" t="s">
        <v>87</v>
      </c>
      <c r="B26" s="6">
        <v>27.9315</v>
      </c>
      <c r="C26">
        <v>359</v>
      </c>
    </row>
    <row r="27" spans="1:3" x14ac:dyDescent="0.25">
      <c r="A27" t="s">
        <v>88</v>
      </c>
      <c r="B27" s="6">
        <v>49.128300000000003</v>
      </c>
      <c r="C27">
        <v>342</v>
      </c>
    </row>
    <row r="28" spans="1:3" x14ac:dyDescent="0.25">
      <c r="A28" t="s">
        <v>89</v>
      </c>
      <c r="B28" s="6">
        <v>31.548400000000001</v>
      </c>
      <c r="C28">
        <v>436</v>
      </c>
    </row>
    <row r="29" spans="1:3" x14ac:dyDescent="0.25">
      <c r="A29" t="s">
        <v>90</v>
      </c>
      <c r="B29" s="6">
        <v>58.068400000000004</v>
      </c>
      <c r="C29" s="7">
        <v>452</v>
      </c>
    </row>
    <row r="30" spans="1:3" x14ac:dyDescent="0.25">
      <c r="A30" t="s">
        <v>91</v>
      </c>
      <c r="B30" s="6">
        <v>45.829300000000003</v>
      </c>
      <c r="C30">
        <v>464</v>
      </c>
    </row>
    <row r="31" spans="1:3" x14ac:dyDescent="0.25">
      <c r="A31" t="s">
        <v>92</v>
      </c>
      <c r="B31" s="6">
        <v>49.325499999999998</v>
      </c>
      <c r="C31">
        <v>473</v>
      </c>
    </row>
    <row r="32" spans="1:3" x14ac:dyDescent="0.25">
      <c r="A32" t="s">
        <v>108</v>
      </c>
      <c r="B32" s="6">
        <v>65.072500000000005</v>
      </c>
      <c r="C32">
        <v>523</v>
      </c>
    </row>
    <row r="33" spans="1:11" x14ac:dyDescent="0.25">
      <c r="A33" t="s">
        <v>109</v>
      </c>
      <c r="B33" s="6">
        <v>46.556600000000003</v>
      </c>
      <c r="C33">
        <v>376</v>
      </c>
      <c r="E33" s="11" t="s">
        <v>7131</v>
      </c>
      <c r="F33" s="11"/>
      <c r="G33" s="11"/>
      <c r="H33" s="11"/>
      <c r="I33" s="11"/>
      <c r="J33" s="11"/>
      <c r="K33" s="11"/>
    </row>
    <row r="34" spans="1:11" x14ac:dyDescent="0.25">
      <c r="A34" t="s">
        <v>117</v>
      </c>
      <c r="B34" s="64">
        <v>107.95650000000001</v>
      </c>
      <c r="C34" s="11">
        <v>479</v>
      </c>
    </row>
    <row r="35" spans="1:11" x14ac:dyDescent="0.25">
      <c r="A35" t="s">
        <v>131</v>
      </c>
      <c r="B35" s="64">
        <f>41.05765+1.538245+9.18125</f>
        <v>51.777145000000004</v>
      </c>
      <c r="C35" s="11">
        <f>437+82</f>
        <v>519</v>
      </c>
    </row>
    <row r="36" spans="1:11" x14ac:dyDescent="0.25">
      <c r="A36" t="s">
        <v>158</v>
      </c>
      <c r="B36" s="64">
        <f>11.6197+55.040705</f>
        <v>66.660404999999997</v>
      </c>
      <c r="C36" s="11">
        <f>450+99</f>
        <v>549</v>
      </c>
    </row>
    <row r="37" spans="1:11" x14ac:dyDescent="0.25">
      <c r="A37" t="s">
        <v>395</v>
      </c>
      <c r="B37" s="64">
        <v>85.505139999999997</v>
      </c>
      <c r="C37" s="11">
        <v>533</v>
      </c>
    </row>
    <row r="38" spans="1:11" x14ac:dyDescent="0.25">
      <c r="A38" t="s">
        <v>750</v>
      </c>
      <c r="B38" s="64">
        <v>93.585895999999991</v>
      </c>
      <c r="C38" s="11">
        <v>506</v>
      </c>
    </row>
    <row r="39" spans="1:11" x14ac:dyDescent="0.25">
      <c r="A39" t="s">
        <v>2379</v>
      </c>
      <c r="B39" s="107">
        <f>B43+B44</f>
        <v>62.87079</v>
      </c>
      <c r="C39" s="108">
        <f>C43+C44</f>
        <v>449</v>
      </c>
      <c r="D39" s="11"/>
      <c r="E39" s="11"/>
      <c r="F39" s="11"/>
    </row>
    <row r="42" spans="1:11" x14ac:dyDescent="0.25">
      <c r="B42" t="s">
        <v>748</v>
      </c>
      <c r="C42" t="s">
        <v>749</v>
      </c>
    </row>
    <row r="43" spans="1:11" x14ac:dyDescent="0.25">
      <c r="A43" t="s">
        <v>593</v>
      </c>
      <c r="B43" s="107">
        <v>37.559069999999998</v>
      </c>
      <c r="C43" s="108">
        <v>353</v>
      </c>
      <c r="D43" s="143" t="s">
        <v>7132</v>
      </c>
    </row>
    <row r="44" spans="1:11" x14ac:dyDescent="0.25">
      <c r="A44" t="s">
        <v>594</v>
      </c>
      <c r="B44" s="107">
        <v>25.311720000000001</v>
      </c>
      <c r="C44" s="108">
        <v>96</v>
      </c>
      <c r="D44" s="143"/>
    </row>
  </sheetData>
  <mergeCells count="1">
    <mergeCell ref="D43:D4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16"/>
  <sheetViews>
    <sheetView showGridLines="0" workbookViewId="0">
      <selection activeCell="C16" sqref="C16"/>
    </sheetView>
  </sheetViews>
  <sheetFormatPr defaultRowHeight="15" x14ac:dyDescent="0.25"/>
  <cols>
    <col min="1" max="1" width="3" style="24" customWidth="1"/>
    <col min="2" max="2" width="41.5703125" style="24" customWidth="1"/>
    <col min="3" max="3" width="27" style="24" customWidth="1"/>
    <col min="4" max="4" width="11.85546875" style="24" customWidth="1"/>
    <col min="5" max="5" width="10.42578125" style="24" customWidth="1"/>
    <col min="6" max="6" width="27.140625" style="24" bestFit="1" customWidth="1"/>
    <col min="7" max="16384" width="9.140625" style="24"/>
  </cols>
  <sheetData>
    <row r="1" spans="2:29" s="3" customFormat="1" x14ac:dyDescent="0.25"/>
    <row r="2" spans="2:29" s="8" customFormat="1" ht="21" x14ac:dyDescent="0.35">
      <c r="B2" s="144" t="s">
        <v>2380</v>
      </c>
      <c r="C2" s="144"/>
      <c r="D2" s="144"/>
      <c r="E2" s="144"/>
      <c r="F2" s="144"/>
      <c r="G2" s="14"/>
      <c r="H2" s="14"/>
      <c r="I2" s="14"/>
      <c r="J2" s="15"/>
      <c r="K2" s="14"/>
      <c r="L2" s="14"/>
      <c r="M2" s="14"/>
      <c r="N2" s="14"/>
      <c r="O2" s="14"/>
      <c r="P2" s="14"/>
      <c r="Q2" s="14"/>
      <c r="R2" s="14"/>
      <c r="S2" s="14"/>
      <c r="T2" s="14"/>
      <c r="U2" s="14"/>
      <c r="V2" s="14"/>
      <c r="W2" s="14"/>
      <c r="X2" s="14"/>
      <c r="Y2" s="14"/>
      <c r="Z2" s="14"/>
      <c r="AA2" s="14"/>
      <c r="AB2" s="14"/>
      <c r="AC2" s="16"/>
    </row>
    <row r="3" spans="2:29" s="17" customFormat="1" x14ac:dyDescent="0.25">
      <c r="B3" s="60" t="s">
        <v>0</v>
      </c>
      <c r="C3" s="60" t="s">
        <v>98</v>
      </c>
      <c r="D3" s="61" t="s">
        <v>3</v>
      </c>
      <c r="E3" s="60" t="s">
        <v>99</v>
      </c>
      <c r="F3" s="60" t="s">
        <v>4</v>
      </c>
      <c r="G3" s="18"/>
      <c r="H3" s="18"/>
      <c r="I3" s="19"/>
      <c r="J3" s="20"/>
      <c r="K3" s="18"/>
      <c r="L3" s="18"/>
      <c r="M3" s="18"/>
      <c r="N3" s="18"/>
      <c r="O3" s="18"/>
      <c r="P3" s="18"/>
      <c r="Q3" s="18"/>
      <c r="R3" s="18"/>
      <c r="S3" s="18"/>
      <c r="T3" s="18"/>
      <c r="U3" s="18"/>
      <c r="V3" s="18"/>
      <c r="W3" s="18"/>
      <c r="X3" s="18"/>
      <c r="Y3" s="18"/>
      <c r="Z3" s="18"/>
      <c r="AA3" s="18"/>
      <c r="AB3" s="18"/>
      <c r="AC3" s="21"/>
    </row>
    <row r="4" spans="2:29" s="17" customFormat="1" x14ac:dyDescent="0.25">
      <c r="B4" s="29" t="s">
        <v>339</v>
      </c>
      <c r="C4" s="26" t="s">
        <v>2381</v>
      </c>
      <c r="D4" s="84">
        <v>4292.7290000000003</v>
      </c>
      <c r="E4" s="27">
        <v>42524</v>
      </c>
      <c r="F4" s="28" t="s">
        <v>53</v>
      </c>
      <c r="G4" s="18"/>
      <c r="H4" s="18"/>
      <c r="I4" s="19"/>
      <c r="J4" s="20"/>
      <c r="K4" s="18"/>
      <c r="L4" s="18"/>
      <c r="M4" s="18"/>
      <c r="N4" s="18"/>
      <c r="O4" s="18"/>
      <c r="P4" s="18"/>
      <c r="Q4" s="18"/>
      <c r="R4" s="22"/>
      <c r="S4" s="18"/>
      <c r="T4" s="18"/>
      <c r="U4" s="18"/>
      <c r="V4" s="18"/>
      <c r="W4" s="18"/>
      <c r="X4" s="18"/>
      <c r="Y4" s="18"/>
      <c r="Z4" s="18"/>
      <c r="AA4" s="18"/>
      <c r="AB4" s="18"/>
      <c r="AC4" s="21"/>
    </row>
    <row r="5" spans="2:29" s="17" customFormat="1" x14ac:dyDescent="0.25">
      <c r="B5" s="52" t="s">
        <v>2391</v>
      </c>
      <c r="C5" s="53" t="s">
        <v>2382</v>
      </c>
      <c r="D5" s="85">
        <v>3153.6289999999999</v>
      </c>
      <c r="E5" s="54">
        <v>42513</v>
      </c>
      <c r="F5" s="49" t="s">
        <v>57</v>
      </c>
      <c r="G5" s="18"/>
      <c r="H5" s="18"/>
      <c r="I5" s="19"/>
      <c r="J5" s="20"/>
      <c r="K5" s="18"/>
      <c r="L5" s="18"/>
      <c r="M5" s="18"/>
      <c r="N5" s="18"/>
      <c r="O5" s="18"/>
      <c r="P5" s="18"/>
      <c r="Q5" s="18"/>
      <c r="R5" s="18"/>
      <c r="S5" s="18"/>
      <c r="T5" s="18"/>
      <c r="U5" s="18"/>
      <c r="V5" s="18"/>
      <c r="W5" s="18"/>
      <c r="X5" s="18"/>
      <c r="Y5" s="18"/>
      <c r="Z5" s="18"/>
      <c r="AA5" s="18"/>
      <c r="AB5" s="18"/>
      <c r="AC5" s="21"/>
    </row>
    <row r="6" spans="2:29" s="17" customFormat="1" x14ac:dyDescent="0.25">
      <c r="B6" s="30" t="s">
        <v>13</v>
      </c>
      <c r="C6" s="31" t="s">
        <v>2383</v>
      </c>
      <c r="D6" s="85">
        <v>2573.3519999999999</v>
      </c>
      <c r="E6" s="32">
        <v>42523</v>
      </c>
      <c r="F6" s="33" t="s">
        <v>60</v>
      </c>
      <c r="G6" s="18"/>
      <c r="H6" s="18"/>
      <c r="I6" s="19"/>
      <c r="J6" s="20"/>
      <c r="K6" s="18"/>
      <c r="L6" s="18"/>
      <c r="M6" s="18"/>
      <c r="N6" s="18"/>
      <c r="O6" s="18"/>
      <c r="P6" s="18"/>
      <c r="Q6" s="18"/>
      <c r="R6" s="18"/>
      <c r="S6" s="18"/>
      <c r="T6" s="18"/>
      <c r="U6" s="18"/>
      <c r="V6" s="18"/>
      <c r="W6" s="18"/>
      <c r="X6" s="18"/>
      <c r="Y6" s="18"/>
      <c r="Z6" s="18"/>
      <c r="AA6" s="18"/>
      <c r="AB6" s="18"/>
      <c r="AC6" s="21"/>
    </row>
    <row r="7" spans="2:29" s="17" customFormat="1" x14ac:dyDescent="0.25">
      <c r="B7" s="53" t="s">
        <v>6663</v>
      </c>
      <c r="C7" s="53" t="s">
        <v>6662</v>
      </c>
      <c r="D7" s="85">
        <v>2400</v>
      </c>
      <c r="E7" s="54">
        <v>42534</v>
      </c>
      <c r="F7" s="49" t="s">
        <v>55</v>
      </c>
      <c r="G7" s="18"/>
      <c r="H7" s="18"/>
      <c r="I7" s="19"/>
      <c r="J7" s="20"/>
      <c r="K7" s="18"/>
      <c r="L7" s="18"/>
      <c r="M7" s="18"/>
      <c r="N7" s="18"/>
      <c r="O7" s="18"/>
      <c r="P7" s="18"/>
      <c r="Q7" s="18"/>
      <c r="R7" s="18"/>
      <c r="S7" s="18"/>
      <c r="T7" s="18"/>
      <c r="U7" s="18"/>
      <c r="V7" s="18"/>
      <c r="W7" s="18"/>
      <c r="X7" s="18"/>
      <c r="Y7" s="18"/>
      <c r="Z7" s="18"/>
      <c r="AA7" s="18"/>
      <c r="AB7" s="18"/>
      <c r="AC7" s="21"/>
    </row>
    <row r="8" spans="2:29" s="17" customFormat="1" x14ac:dyDescent="0.25">
      <c r="B8" s="31" t="s">
        <v>522</v>
      </c>
      <c r="C8" s="31" t="s">
        <v>2384</v>
      </c>
      <c r="D8" s="85">
        <v>1998.741</v>
      </c>
      <c r="E8" s="32">
        <v>42487</v>
      </c>
      <c r="F8" s="33" t="s">
        <v>56</v>
      </c>
      <c r="G8" s="18"/>
      <c r="H8" s="18"/>
      <c r="I8" s="19"/>
      <c r="J8" s="20"/>
      <c r="K8" s="18"/>
      <c r="L8" s="18"/>
      <c r="M8" s="18"/>
      <c r="N8" s="18"/>
      <c r="O8" s="18"/>
      <c r="P8" s="18"/>
      <c r="Q8" s="18"/>
      <c r="R8" s="22"/>
      <c r="S8" s="18"/>
      <c r="T8" s="18"/>
      <c r="U8" s="18"/>
      <c r="V8" s="18"/>
      <c r="W8" s="18"/>
      <c r="X8" s="18"/>
      <c r="Y8" s="18"/>
      <c r="Z8" s="18"/>
      <c r="AA8" s="18"/>
      <c r="AB8" s="18"/>
      <c r="AC8" s="21"/>
    </row>
    <row r="9" spans="2:29" s="17" customFormat="1" x14ac:dyDescent="0.25">
      <c r="B9" s="52" t="s">
        <v>29</v>
      </c>
      <c r="C9" s="53" t="s">
        <v>2385</v>
      </c>
      <c r="D9" s="85">
        <v>1559.63</v>
      </c>
      <c r="E9" s="54">
        <v>42521</v>
      </c>
      <c r="F9" s="49" t="s">
        <v>60</v>
      </c>
      <c r="G9" s="18"/>
      <c r="H9" s="18"/>
      <c r="I9" s="19"/>
      <c r="J9" s="20"/>
      <c r="K9" s="18"/>
      <c r="L9" s="18"/>
      <c r="M9" s="18"/>
      <c r="N9" s="18"/>
      <c r="O9" s="18"/>
      <c r="P9" s="18"/>
      <c r="Q9" s="18"/>
      <c r="R9" s="22"/>
      <c r="S9" s="18"/>
      <c r="T9" s="18"/>
      <c r="U9" s="18"/>
      <c r="V9" s="18"/>
      <c r="W9" s="18"/>
      <c r="X9" s="18"/>
      <c r="Y9" s="18"/>
      <c r="Z9" s="18"/>
      <c r="AA9" s="18"/>
      <c r="AB9" s="18"/>
      <c r="AC9" s="21"/>
    </row>
    <row r="10" spans="2:29" s="17" customFormat="1" x14ac:dyDescent="0.25">
      <c r="B10" s="31" t="s">
        <v>29</v>
      </c>
      <c r="C10" s="31" t="s">
        <v>2386</v>
      </c>
      <c r="D10" s="85">
        <v>1446.9580000000001</v>
      </c>
      <c r="E10" s="32">
        <v>42478</v>
      </c>
      <c r="F10" s="33" t="s">
        <v>60</v>
      </c>
      <c r="G10" s="18"/>
      <c r="H10" s="18"/>
      <c r="I10" s="19"/>
      <c r="J10" s="20"/>
      <c r="K10" s="18"/>
      <c r="L10" s="18"/>
      <c r="M10" s="18"/>
      <c r="N10" s="18"/>
      <c r="O10" s="18"/>
      <c r="P10" s="18"/>
      <c r="Q10" s="18"/>
      <c r="R10" s="18"/>
      <c r="S10" s="18"/>
      <c r="T10" s="18"/>
      <c r="U10" s="18"/>
      <c r="V10" s="18"/>
      <c r="W10" s="18"/>
      <c r="X10" s="18"/>
      <c r="Y10" s="18"/>
      <c r="Z10" s="18"/>
      <c r="AA10" s="18"/>
      <c r="AB10" s="18"/>
      <c r="AC10" s="21"/>
    </row>
    <row r="11" spans="2:29" s="17" customFormat="1" x14ac:dyDescent="0.25">
      <c r="B11" s="53" t="s">
        <v>2392</v>
      </c>
      <c r="C11" s="53" t="s">
        <v>2387</v>
      </c>
      <c r="D11" s="85">
        <v>1186.654</v>
      </c>
      <c r="E11" s="54">
        <v>42492</v>
      </c>
      <c r="F11" s="49" t="s">
        <v>60</v>
      </c>
      <c r="G11" s="18"/>
      <c r="H11" s="18"/>
      <c r="I11" s="19"/>
      <c r="J11" s="20"/>
      <c r="K11" s="18"/>
      <c r="L11" s="18"/>
      <c r="M11" s="18"/>
      <c r="N11" s="18"/>
      <c r="O11" s="18"/>
      <c r="P11" s="18"/>
      <c r="Q11" s="18"/>
      <c r="R11" s="18"/>
      <c r="S11" s="18"/>
      <c r="T11" s="18"/>
      <c r="U11" s="18"/>
      <c r="V11" s="18"/>
      <c r="W11" s="18"/>
      <c r="X11" s="18"/>
      <c r="Y11" s="18"/>
      <c r="Z11" s="18"/>
      <c r="AA11" s="18"/>
      <c r="AB11" s="18"/>
      <c r="AC11" s="21"/>
    </row>
    <row r="12" spans="2:29" s="17" customFormat="1" x14ac:dyDescent="0.25">
      <c r="B12" s="31" t="s">
        <v>425</v>
      </c>
      <c r="C12" s="31" t="s">
        <v>6664</v>
      </c>
      <c r="D12" s="85">
        <v>850.65700000000004</v>
      </c>
      <c r="E12" s="32">
        <v>42537</v>
      </c>
      <c r="F12" s="33" t="s">
        <v>58</v>
      </c>
      <c r="G12" s="18"/>
      <c r="H12" s="18"/>
      <c r="I12" s="23"/>
      <c r="J12" s="20"/>
      <c r="K12" s="18"/>
      <c r="L12" s="18"/>
      <c r="M12" s="18"/>
      <c r="N12" s="18"/>
      <c r="O12" s="18"/>
      <c r="P12" s="18"/>
      <c r="Q12" s="18"/>
      <c r="R12" s="22"/>
      <c r="S12" s="18"/>
      <c r="T12" s="18"/>
      <c r="U12" s="18"/>
      <c r="V12" s="18"/>
      <c r="W12" s="18"/>
      <c r="X12" s="18"/>
      <c r="Y12" s="18"/>
      <c r="Z12" s="18"/>
      <c r="AA12" s="18"/>
      <c r="AB12" s="18"/>
      <c r="AC12" s="21"/>
    </row>
    <row r="13" spans="2:29" x14ac:dyDescent="0.25">
      <c r="B13" s="55" t="s">
        <v>16</v>
      </c>
      <c r="C13" s="55" t="s">
        <v>2388</v>
      </c>
      <c r="D13" s="84">
        <v>823.66600000000005</v>
      </c>
      <c r="E13" s="56">
        <v>42463</v>
      </c>
      <c r="F13" s="57" t="s">
        <v>60</v>
      </c>
    </row>
    <row r="14" spans="2:29" x14ac:dyDescent="0.25">
      <c r="B14" s="58" t="s">
        <v>6665</v>
      </c>
      <c r="C14" s="59"/>
      <c r="D14" s="59"/>
      <c r="E14" s="32"/>
      <c r="F14" s="59"/>
    </row>
    <row r="15" spans="2:29" x14ac:dyDescent="0.25">
      <c r="B15" s="46"/>
      <c r="C15" s="47"/>
      <c r="D15" s="47"/>
      <c r="E15" s="48"/>
      <c r="F15" s="47"/>
      <c r="G15" s="18"/>
    </row>
    <row r="16" spans="2:29" x14ac:dyDescent="0.25">
      <c r="B16" s="25"/>
      <c r="C16" s="25"/>
      <c r="D16" s="25"/>
      <c r="E16" s="25"/>
      <c r="F16" s="25"/>
    </row>
  </sheetData>
  <mergeCells count="1">
    <mergeCell ref="B2:F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N353"/>
  <sheetViews>
    <sheetView zoomScale="80" zoomScaleNormal="80" workbookViewId="0">
      <pane ySplit="1" topLeftCell="A340" activePane="bottomLeft" state="frozen"/>
      <selection pane="bottomLeft" activeCell="B2" sqref="B2:B353"/>
    </sheetView>
  </sheetViews>
  <sheetFormatPr defaultRowHeight="45" customHeight="1" x14ac:dyDescent="0.2"/>
  <cols>
    <col min="1" max="9" width="15.42578125" style="116" customWidth="1"/>
    <col min="10" max="10" width="42.28515625" style="116" customWidth="1"/>
    <col min="11" max="256" width="15.42578125" style="116" customWidth="1"/>
    <col min="257" max="16384" width="9.140625" style="116"/>
  </cols>
  <sheetData>
    <row r="1" spans="1:14" ht="45" customHeight="1" x14ac:dyDescent="0.2">
      <c r="A1" s="129" t="s">
        <v>161</v>
      </c>
      <c r="B1" s="129" t="s">
        <v>162</v>
      </c>
      <c r="C1" s="129" t="s">
        <v>163</v>
      </c>
      <c r="D1" s="129" t="s">
        <v>746</v>
      </c>
      <c r="E1" s="129" t="s">
        <v>164</v>
      </c>
      <c r="F1" s="129" t="s">
        <v>165</v>
      </c>
      <c r="G1" s="129" t="s">
        <v>166</v>
      </c>
      <c r="H1" s="129" t="s">
        <v>167</v>
      </c>
      <c r="I1" s="129" t="s">
        <v>168</v>
      </c>
      <c r="J1" s="129" t="s">
        <v>169</v>
      </c>
      <c r="K1" s="129" t="s">
        <v>170</v>
      </c>
      <c r="L1" s="129" t="s">
        <v>107</v>
      </c>
      <c r="M1" s="129" t="s">
        <v>171</v>
      </c>
      <c r="N1" s="129" t="s">
        <v>585</v>
      </c>
    </row>
    <row r="2" spans="1:14" ht="45" customHeight="1" x14ac:dyDescent="0.2">
      <c r="A2" s="127">
        <v>42492</v>
      </c>
      <c r="B2" s="124" t="s">
        <v>865</v>
      </c>
      <c r="C2" s="124" t="s">
        <v>864</v>
      </c>
      <c r="D2" s="124" t="s">
        <v>863</v>
      </c>
      <c r="E2" s="124" t="s">
        <v>183</v>
      </c>
      <c r="F2" s="124" t="s">
        <v>30</v>
      </c>
      <c r="G2" s="124" t="s">
        <v>30</v>
      </c>
      <c r="H2" s="124" t="s">
        <v>221</v>
      </c>
      <c r="I2" s="126">
        <v>12269.379000000001</v>
      </c>
      <c r="J2" s="125" t="s">
        <v>4020</v>
      </c>
      <c r="K2" s="124" t="s">
        <v>58</v>
      </c>
      <c r="L2" s="125" t="s">
        <v>862</v>
      </c>
      <c r="M2" s="124" t="s">
        <v>173</v>
      </c>
      <c r="N2" s="124" t="s">
        <v>531</v>
      </c>
    </row>
    <row r="3" spans="1:14" ht="45" customHeight="1" x14ac:dyDescent="0.2">
      <c r="A3" s="127">
        <v>42480</v>
      </c>
      <c r="B3" s="124" t="s">
        <v>4019</v>
      </c>
      <c r="C3" s="124" t="s">
        <v>4018</v>
      </c>
      <c r="D3" s="124" t="s">
        <v>4017</v>
      </c>
      <c r="E3" s="124" t="s">
        <v>4016</v>
      </c>
      <c r="F3" s="124" t="s">
        <v>159</v>
      </c>
      <c r="G3" s="124" t="s">
        <v>159</v>
      </c>
      <c r="H3" s="124" t="s">
        <v>528</v>
      </c>
      <c r="I3" s="126">
        <v>3312.44</v>
      </c>
      <c r="J3" s="125" t="s">
        <v>6806</v>
      </c>
      <c r="K3" s="124" t="s">
        <v>60</v>
      </c>
      <c r="L3" s="124" t="s">
        <v>528</v>
      </c>
      <c r="M3" s="124" t="s">
        <v>173</v>
      </c>
      <c r="N3" s="124" t="s">
        <v>526</v>
      </c>
    </row>
    <row r="4" spans="1:14" ht="45" customHeight="1" x14ac:dyDescent="0.2">
      <c r="A4" s="127">
        <v>42515</v>
      </c>
      <c r="B4" s="124" t="s">
        <v>4015</v>
      </c>
      <c r="C4" s="124" t="s">
        <v>211</v>
      </c>
      <c r="D4" s="124" t="s">
        <v>528</v>
      </c>
      <c r="E4" s="124" t="s">
        <v>193</v>
      </c>
      <c r="F4" s="124" t="s">
        <v>534</v>
      </c>
      <c r="G4" s="124" t="s">
        <v>16</v>
      </c>
      <c r="H4" s="124" t="s">
        <v>528</v>
      </c>
      <c r="I4" s="126">
        <v>1900</v>
      </c>
      <c r="J4" s="125" t="s">
        <v>4014</v>
      </c>
      <c r="K4" s="124" t="s">
        <v>50</v>
      </c>
      <c r="L4" s="125" t="s">
        <v>2393</v>
      </c>
      <c r="M4" s="124" t="s">
        <v>173</v>
      </c>
      <c r="N4" s="124" t="s">
        <v>531</v>
      </c>
    </row>
    <row r="5" spans="1:14" ht="45" customHeight="1" x14ac:dyDescent="0.2">
      <c r="A5" s="127">
        <v>42487</v>
      </c>
      <c r="B5" s="124" t="s">
        <v>861</v>
      </c>
      <c r="C5" s="124" t="s">
        <v>860</v>
      </c>
      <c r="D5" s="124" t="s">
        <v>859</v>
      </c>
      <c r="E5" s="124" t="s">
        <v>708</v>
      </c>
      <c r="F5" s="124" t="s">
        <v>30</v>
      </c>
      <c r="G5" s="124" t="s">
        <v>30</v>
      </c>
      <c r="H5" s="124" t="s">
        <v>221</v>
      </c>
      <c r="I5" s="126">
        <v>1317.482</v>
      </c>
      <c r="J5" s="125" t="s">
        <v>4013</v>
      </c>
      <c r="K5" s="124" t="s">
        <v>51</v>
      </c>
      <c r="L5" s="124" t="s">
        <v>504</v>
      </c>
      <c r="M5" s="124" t="s">
        <v>173</v>
      </c>
      <c r="N5" s="124" t="s">
        <v>531</v>
      </c>
    </row>
    <row r="6" spans="1:14" ht="45" customHeight="1" x14ac:dyDescent="0.2">
      <c r="A6" s="127">
        <v>42522</v>
      </c>
      <c r="B6" s="124" t="s">
        <v>4012</v>
      </c>
      <c r="C6" s="124" t="s">
        <v>4011</v>
      </c>
      <c r="D6" s="124" t="s">
        <v>4010</v>
      </c>
      <c r="E6" s="124" t="s">
        <v>181</v>
      </c>
      <c r="F6" s="124" t="s">
        <v>4009</v>
      </c>
      <c r="G6" s="124" t="s">
        <v>152</v>
      </c>
      <c r="H6" s="124" t="s">
        <v>528</v>
      </c>
      <c r="I6" s="126">
        <v>1150</v>
      </c>
      <c r="J6" s="125" t="s">
        <v>4008</v>
      </c>
      <c r="K6" s="124" t="s">
        <v>57</v>
      </c>
      <c r="L6" s="125" t="s">
        <v>2394</v>
      </c>
      <c r="M6" s="124" t="s">
        <v>173</v>
      </c>
      <c r="N6" s="124" t="s">
        <v>531</v>
      </c>
    </row>
    <row r="7" spans="1:14" ht="45" customHeight="1" x14ac:dyDescent="0.2">
      <c r="A7" s="127">
        <v>42479</v>
      </c>
      <c r="B7" s="124" t="s">
        <v>2374</v>
      </c>
      <c r="C7" s="124" t="s">
        <v>196</v>
      </c>
      <c r="D7" s="124" t="s">
        <v>2372</v>
      </c>
      <c r="E7" s="124" t="s">
        <v>174</v>
      </c>
      <c r="F7" s="124" t="s">
        <v>2373</v>
      </c>
      <c r="G7" s="124" t="s">
        <v>29</v>
      </c>
      <c r="H7" s="124" t="s">
        <v>528</v>
      </c>
      <c r="I7" s="126">
        <v>950</v>
      </c>
      <c r="J7" s="118" t="s">
        <v>4007</v>
      </c>
      <c r="K7" s="124" t="s">
        <v>60</v>
      </c>
      <c r="L7" s="125" t="s">
        <v>2371</v>
      </c>
      <c r="M7" s="124" t="s">
        <v>173</v>
      </c>
      <c r="N7" s="124" t="s">
        <v>531</v>
      </c>
    </row>
    <row r="8" spans="1:14" ht="45" customHeight="1" x14ac:dyDescent="0.2">
      <c r="A8" s="127">
        <v>42536</v>
      </c>
      <c r="B8" s="124" t="s">
        <v>7055</v>
      </c>
      <c r="C8" s="124" t="s">
        <v>7054</v>
      </c>
      <c r="D8" s="124" t="s">
        <v>7053</v>
      </c>
      <c r="E8" s="124" t="s">
        <v>193</v>
      </c>
      <c r="F8" s="124" t="s">
        <v>159</v>
      </c>
      <c r="G8" s="124" t="s">
        <v>159</v>
      </c>
      <c r="H8" s="124" t="s">
        <v>528</v>
      </c>
      <c r="I8" s="126">
        <v>913</v>
      </c>
      <c r="J8" s="125" t="s">
        <v>7140</v>
      </c>
      <c r="K8" s="124" t="s">
        <v>50</v>
      </c>
      <c r="L8" s="124" t="s">
        <v>528</v>
      </c>
      <c r="M8" s="124" t="s">
        <v>173</v>
      </c>
      <c r="N8" s="124" t="s">
        <v>531</v>
      </c>
    </row>
    <row r="9" spans="1:14" ht="45" customHeight="1" x14ac:dyDescent="0.2">
      <c r="A9" s="127">
        <v>42472</v>
      </c>
      <c r="B9" s="124" t="s">
        <v>4006</v>
      </c>
      <c r="C9" s="124" t="s">
        <v>4005</v>
      </c>
      <c r="D9" s="124" t="s">
        <v>4004</v>
      </c>
      <c r="E9" s="124" t="s">
        <v>345</v>
      </c>
      <c r="F9" s="124" t="s">
        <v>4003</v>
      </c>
      <c r="G9" s="124" t="s">
        <v>2365</v>
      </c>
      <c r="H9" s="124" t="s">
        <v>528</v>
      </c>
      <c r="I9" s="126">
        <v>849.53599999999994</v>
      </c>
      <c r="J9" s="125" t="s">
        <v>4002</v>
      </c>
      <c r="K9" s="124" t="s">
        <v>59</v>
      </c>
      <c r="L9" s="125" t="s">
        <v>2395</v>
      </c>
      <c r="M9" s="124" t="s">
        <v>173</v>
      </c>
      <c r="N9" s="124" t="s">
        <v>531</v>
      </c>
    </row>
    <row r="10" spans="1:14" ht="45" customHeight="1" x14ac:dyDescent="0.2">
      <c r="A10" s="127">
        <v>42538</v>
      </c>
      <c r="B10" s="124" t="s">
        <v>6820</v>
      </c>
      <c r="C10" s="124" t="s">
        <v>6819</v>
      </c>
      <c r="D10" s="124" t="s">
        <v>6818</v>
      </c>
      <c r="E10" s="124" t="s">
        <v>183</v>
      </c>
      <c r="F10" s="124" t="s">
        <v>6817</v>
      </c>
      <c r="G10" s="124" t="s">
        <v>15</v>
      </c>
      <c r="H10" s="124" t="s">
        <v>6816</v>
      </c>
      <c r="I10" s="126">
        <v>841</v>
      </c>
      <c r="J10" s="125" t="s">
        <v>6815</v>
      </c>
      <c r="K10" s="124" t="s">
        <v>54</v>
      </c>
      <c r="L10" s="125" t="s">
        <v>6814</v>
      </c>
      <c r="M10" s="124" t="s">
        <v>173</v>
      </c>
      <c r="N10" s="124" t="s">
        <v>531</v>
      </c>
    </row>
    <row r="11" spans="1:14" ht="45" customHeight="1" x14ac:dyDescent="0.2">
      <c r="A11" s="127">
        <v>42522</v>
      </c>
      <c r="B11" s="124" t="s">
        <v>4001</v>
      </c>
      <c r="C11" s="124" t="s">
        <v>2767</v>
      </c>
      <c r="D11" s="124" t="s">
        <v>528</v>
      </c>
      <c r="E11" s="124" t="s">
        <v>183</v>
      </c>
      <c r="F11" s="124" t="s">
        <v>157</v>
      </c>
      <c r="G11" s="124" t="s">
        <v>157</v>
      </c>
      <c r="H11" s="124" t="s">
        <v>326</v>
      </c>
      <c r="I11" s="126">
        <v>820</v>
      </c>
      <c r="J11" s="125" t="s">
        <v>4000</v>
      </c>
      <c r="K11" s="124" t="s">
        <v>60</v>
      </c>
      <c r="L11" s="125" t="s">
        <v>2396</v>
      </c>
      <c r="M11" s="124" t="s">
        <v>173</v>
      </c>
      <c r="N11" s="124" t="s">
        <v>531</v>
      </c>
    </row>
    <row r="12" spans="1:14" ht="45" customHeight="1" x14ac:dyDescent="0.2">
      <c r="A12" s="127">
        <v>42492</v>
      </c>
      <c r="B12" s="124" t="s">
        <v>3999</v>
      </c>
      <c r="C12" s="124" t="s">
        <v>3998</v>
      </c>
      <c r="D12" s="124" t="s">
        <v>528</v>
      </c>
      <c r="E12" s="124" t="s">
        <v>190</v>
      </c>
      <c r="F12" s="124" t="s">
        <v>3997</v>
      </c>
      <c r="G12" s="124" t="s">
        <v>16</v>
      </c>
      <c r="H12" s="124" t="s">
        <v>3996</v>
      </c>
      <c r="I12" s="126">
        <v>624</v>
      </c>
      <c r="J12" s="125" t="s">
        <v>3995</v>
      </c>
      <c r="K12" s="124" t="s">
        <v>57</v>
      </c>
      <c r="L12" s="124" t="s">
        <v>528</v>
      </c>
      <c r="M12" s="124" t="s">
        <v>173</v>
      </c>
      <c r="N12" s="124" t="s">
        <v>531</v>
      </c>
    </row>
    <row r="13" spans="1:14" ht="45" customHeight="1" x14ac:dyDescent="0.2">
      <c r="A13" s="127">
        <v>42474</v>
      </c>
      <c r="B13" s="124" t="s">
        <v>853</v>
      </c>
      <c r="C13" s="124" t="s">
        <v>196</v>
      </c>
      <c r="D13" s="124" t="s">
        <v>852</v>
      </c>
      <c r="E13" s="124" t="s">
        <v>174</v>
      </c>
      <c r="F13" s="124" t="s">
        <v>146</v>
      </c>
      <c r="G13" s="124" t="s">
        <v>146</v>
      </c>
      <c r="H13" s="124" t="s">
        <v>851</v>
      </c>
      <c r="I13" s="126">
        <v>526.09699999999998</v>
      </c>
      <c r="J13" s="125" t="s">
        <v>3994</v>
      </c>
      <c r="K13" s="124" t="s">
        <v>60</v>
      </c>
      <c r="L13" s="125" t="s">
        <v>2397</v>
      </c>
      <c r="M13" s="124" t="s">
        <v>173</v>
      </c>
      <c r="N13" s="124" t="s">
        <v>531</v>
      </c>
    </row>
    <row r="14" spans="1:14" ht="45" customHeight="1" x14ac:dyDescent="0.2">
      <c r="A14" s="127">
        <v>42544</v>
      </c>
      <c r="B14" s="124" t="s">
        <v>6615</v>
      </c>
      <c r="C14" s="124" t="s">
        <v>195</v>
      </c>
      <c r="D14" s="124" t="s">
        <v>528</v>
      </c>
      <c r="E14" s="124" t="s">
        <v>193</v>
      </c>
      <c r="F14" s="124" t="s">
        <v>16</v>
      </c>
      <c r="G14" s="124" t="s">
        <v>16</v>
      </c>
      <c r="H14" s="124" t="s">
        <v>210</v>
      </c>
      <c r="I14" s="126">
        <v>450.89800000000002</v>
      </c>
      <c r="J14" s="125" t="s">
        <v>6890</v>
      </c>
      <c r="K14" s="124" t="s">
        <v>50</v>
      </c>
      <c r="L14" s="124" t="s">
        <v>528</v>
      </c>
      <c r="M14" s="124" t="s">
        <v>173</v>
      </c>
      <c r="N14" s="124" t="s">
        <v>526</v>
      </c>
    </row>
    <row r="15" spans="1:14" ht="45" customHeight="1" x14ac:dyDescent="0.2">
      <c r="A15" s="127">
        <v>42468</v>
      </c>
      <c r="B15" s="124" t="s">
        <v>3993</v>
      </c>
      <c r="C15" s="124" t="s">
        <v>3992</v>
      </c>
      <c r="D15" s="124" t="s">
        <v>3991</v>
      </c>
      <c r="E15" s="124" t="s">
        <v>483</v>
      </c>
      <c r="F15" s="124" t="s">
        <v>159</v>
      </c>
      <c r="G15" s="124" t="s">
        <v>159</v>
      </c>
      <c r="H15" s="124" t="s">
        <v>528</v>
      </c>
      <c r="I15" s="126">
        <v>418.25599999999997</v>
      </c>
      <c r="J15" s="125" t="s">
        <v>3990</v>
      </c>
      <c r="K15" s="124" t="s">
        <v>54</v>
      </c>
      <c r="L15" s="124" t="s">
        <v>3989</v>
      </c>
      <c r="M15" s="124" t="s">
        <v>173</v>
      </c>
      <c r="N15" s="124" t="s">
        <v>526</v>
      </c>
    </row>
    <row r="16" spans="1:14" ht="45" customHeight="1" x14ac:dyDescent="0.2">
      <c r="A16" s="127">
        <v>42482</v>
      </c>
      <c r="B16" s="124" t="s">
        <v>845</v>
      </c>
      <c r="C16" s="124" t="s">
        <v>844</v>
      </c>
      <c r="D16" s="124" t="s">
        <v>842</v>
      </c>
      <c r="E16" s="124" t="s">
        <v>172</v>
      </c>
      <c r="F16" s="124" t="s">
        <v>843</v>
      </c>
      <c r="G16" s="124" t="s">
        <v>843</v>
      </c>
      <c r="H16" s="124" t="s">
        <v>840</v>
      </c>
      <c r="I16" s="126">
        <v>304.935</v>
      </c>
      <c r="J16" s="125" t="s">
        <v>3973</v>
      </c>
      <c r="K16" s="124" t="s">
        <v>60</v>
      </c>
      <c r="L16" s="124" t="s">
        <v>145</v>
      </c>
      <c r="M16" s="124" t="s">
        <v>173</v>
      </c>
      <c r="N16" s="124" t="s">
        <v>531</v>
      </c>
    </row>
    <row r="17" spans="1:14" ht="45" customHeight="1" x14ac:dyDescent="0.2">
      <c r="A17" s="127">
        <v>42481</v>
      </c>
      <c r="B17" s="124" t="s">
        <v>3988</v>
      </c>
      <c r="C17" s="124" t="s">
        <v>189</v>
      </c>
      <c r="D17" s="124" t="s">
        <v>3987</v>
      </c>
      <c r="E17" s="124" t="s">
        <v>190</v>
      </c>
      <c r="F17" s="124" t="s">
        <v>159</v>
      </c>
      <c r="G17" s="124" t="s">
        <v>159</v>
      </c>
      <c r="H17" s="124" t="s">
        <v>528</v>
      </c>
      <c r="I17" s="126">
        <v>280.96199999999999</v>
      </c>
      <c r="J17" s="125" t="s">
        <v>3986</v>
      </c>
      <c r="K17" s="124" t="s">
        <v>57</v>
      </c>
      <c r="L17" s="124" t="s">
        <v>33</v>
      </c>
      <c r="M17" s="124" t="s">
        <v>173</v>
      </c>
      <c r="N17" s="124" t="s">
        <v>526</v>
      </c>
    </row>
    <row r="18" spans="1:14" ht="45" customHeight="1" x14ac:dyDescent="0.2">
      <c r="A18" s="127">
        <v>42503</v>
      </c>
      <c r="B18" s="124" t="s">
        <v>3985</v>
      </c>
      <c r="C18" s="124" t="s">
        <v>3073</v>
      </c>
      <c r="D18" s="124" t="s">
        <v>528</v>
      </c>
      <c r="E18" s="124" t="s">
        <v>9</v>
      </c>
      <c r="F18" s="124" t="s">
        <v>3984</v>
      </c>
      <c r="G18" s="124" t="s">
        <v>3983</v>
      </c>
      <c r="H18" s="124" t="s">
        <v>528</v>
      </c>
      <c r="I18" s="126">
        <v>244</v>
      </c>
      <c r="J18" s="125" t="s">
        <v>3982</v>
      </c>
      <c r="K18" s="124" t="s">
        <v>9</v>
      </c>
      <c r="L18" s="125" t="s">
        <v>3981</v>
      </c>
      <c r="M18" s="124" t="s">
        <v>173</v>
      </c>
      <c r="N18" s="124" t="s">
        <v>531</v>
      </c>
    </row>
    <row r="19" spans="1:14" ht="45" customHeight="1" x14ac:dyDescent="0.2">
      <c r="A19" s="127">
        <v>42461</v>
      </c>
      <c r="B19" s="124" t="s">
        <v>6832</v>
      </c>
      <c r="C19" s="124" t="s">
        <v>6831</v>
      </c>
      <c r="D19" s="124" t="s">
        <v>6830</v>
      </c>
      <c r="E19" s="124" t="s">
        <v>209</v>
      </c>
      <c r="F19" s="124" t="s">
        <v>2940</v>
      </c>
      <c r="G19" s="124" t="s">
        <v>113</v>
      </c>
      <c r="H19" s="124" t="s">
        <v>2939</v>
      </c>
      <c r="I19" s="126">
        <v>230</v>
      </c>
      <c r="J19" s="125" t="s">
        <v>6829</v>
      </c>
      <c r="K19" s="124" t="s">
        <v>55</v>
      </c>
      <c r="L19" s="124" t="s">
        <v>6828</v>
      </c>
      <c r="M19" s="124" t="s">
        <v>173</v>
      </c>
      <c r="N19" s="124" t="s">
        <v>531</v>
      </c>
    </row>
    <row r="20" spans="1:14" ht="45" customHeight="1" x14ac:dyDescent="0.2">
      <c r="A20" s="127">
        <v>42468</v>
      </c>
      <c r="B20" s="124" t="s">
        <v>3980</v>
      </c>
      <c r="C20" s="124" t="s">
        <v>285</v>
      </c>
      <c r="D20" s="124" t="s">
        <v>528</v>
      </c>
      <c r="E20" s="124" t="s">
        <v>277</v>
      </c>
      <c r="F20" s="124" t="s">
        <v>134</v>
      </c>
      <c r="G20" s="124" t="s">
        <v>134</v>
      </c>
      <c r="H20" s="124" t="s">
        <v>770</v>
      </c>
      <c r="I20" s="126">
        <v>168.66</v>
      </c>
      <c r="J20" s="125" t="s">
        <v>3979</v>
      </c>
      <c r="K20" s="124" t="s">
        <v>57</v>
      </c>
      <c r="L20" s="124" t="s">
        <v>528</v>
      </c>
      <c r="M20" s="124" t="s">
        <v>173</v>
      </c>
      <c r="N20" s="124" t="s">
        <v>526</v>
      </c>
    </row>
    <row r="21" spans="1:14" ht="45" customHeight="1" x14ac:dyDescent="0.2">
      <c r="A21" s="127">
        <v>42535</v>
      </c>
      <c r="B21" s="124" t="s">
        <v>7046</v>
      </c>
      <c r="C21" s="124" t="s">
        <v>195</v>
      </c>
      <c r="D21" s="124" t="s">
        <v>528</v>
      </c>
      <c r="E21" s="124" t="s">
        <v>193</v>
      </c>
      <c r="F21" s="124" t="s">
        <v>2290</v>
      </c>
      <c r="G21" s="124" t="s">
        <v>2290</v>
      </c>
      <c r="H21" s="124" t="s">
        <v>2289</v>
      </c>
      <c r="I21" s="126">
        <v>167.761</v>
      </c>
      <c r="J21" s="125" t="s">
        <v>7045</v>
      </c>
      <c r="K21" s="124" t="s">
        <v>50</v>
      </c>
      <c r="L21" s="124" t="s">
        <v>528</v>
      </c>
      <c r="M21" s="124" t="s">
        <v>173</v>
      </c>
      <c r="N21" s="124" t="s">
        <v>526</v>
      </c>
    </row>
    <row r="22" spans="1:14" ht="45" customHeight="1" x14ac:dyDescent="0.2">
      <c r="A22" s="127">
        <v>42474</v>
      </c>
      <c r="B22" s="124" t="s">
        <v>3978</v>
      </c>
      <c r="C22" s="124" t="s">
        <v>1113</v>
      </c>
      <c r="D22" s="124" t="s">
        <v>528</v>
      </c>
      <c r="E22" s="124" t="s">
        <v>199</v>
      </c>
      <c r="F22" s="124" t="s">
        <v>3977</v>
      </c>
      <c r="G22" s="124" t="s">
        <v>2975</v>
      </c>
      <c r="H22" s="124" t="s">
        <v>528</v>
      </c>
      <c r="I22" s="126">
        <v>163.4</v>
      </c>
      <c r="J22" s="125" t="s">
        <v>3976</v>
      </c>
      <c r="K22" s="124" t="s">
        <v>51</v>
      </c>
      <c r="L22" s="124" t="s">
        <v>504</v>
      </c>
      <c r="M22" s="124" t="s">
        <v>173</v>
      </c>
      <c r="N22" s="124" t="s">
        <v>531</v>
      </c>
    </row>
    <row r="23" spans="1:14" ht="45" customHeight="1" x14ac:dyDescent="0.2">
      <c r="A23" s="127">
        <v>42524</v>
      </c>
      <c r="B23" s="124" t="s">
        <v>839</v>
      </c>
      <c r="C23" s="124" t="s">
        <v>626</v>
      </c>
      <c r="D23" s="124" t="s">
        <v>837</v>
      </c>
      <c r="E23" s="124" t="s">
        <v>186</v>
      </c>
      <c r="F23" s="124" t="s">
        <v>838</v>
      </c>
      <c r="G23" s="124" t="s">
        <v>113</v>
      </c>
      <c r="H23" s="124" t="s">
        <v>528</v>
      </c>
      <c r="I23" s="126">
        <v>116.03700000000001</v>
      </c>
      <c r="J23" s="125" t="s">
        <v>3975</v>
      </c>
      <c r="K23" s="124" t="s">
        <v>57</v>
      </c>
      <c r="L23" s="125" t="s">
        <v>3974</v>
      </c>
      <c r="M23" s="124" t="s">
        <v>173</v>
      </c>
      <c r="N23" s="124" t="s">
        <v>526</v>
      </c>
    </row>
    <row r="24" spans="1:14" ht="45" customHeight="1" x14ac:dyDescent="0.2">
      <c r="A24" s="127">
        <v>42500</v>
      </c>
      <c r="B24" s="124" t="s">
        <v>1362</v>
      </c>
      <c r="C24" s="124" t="s">
        <v>1361</v>
      </c>
      <c r="D24" s="124" t="s">
        <v>1360</v>
      </c>
      <c r="E24" s="124" t="s">
        <v>277</v>
      </c>
      <c r="F24" s="124" t="s">
        <v>1359</v>
      </c>
      <c r="G24" s="124" t="s">
        <v>1359</v>
      </c>
      <c r="H24" s="124" t="s">
        <v>528</v>
      </c>
      <c r="I24" s="126">
        <v>101.121</v>
      </c>
      <c r="J24" s="125" t="s">
        <v>3972</v>
      </c>
      <c r="K24" s="124" t="s">
        <v>56</v>
      </c>
      <c r="L24" s="124" t="s">
        <v>528</v>
      </c>
      <c r="M24" s="124" t="s">
        <v>173</v>
      </c>
      <c r="N24" s="124" t="s">
        <v>526</v>
      </c>
    </row>
    <row r="25" spans="1:14" ht="45" customHeight="1" x14ac:dyDescent="0.2">
      <c r="A25" s="127">
        <v>42510</v>
      </c>
      <c r="B25" s="124" t="s">
        <v>3971</v>
      </c>
      <c r="C25" s="124" t="s">
        <v>287</v>
      </c>
      <c r="D25" s="124" t="s">
        <v>3708</v>
      </c>
      <c r="E25" s="124" t="s">
        <v>288</v>
      </c>
      <c r="F25" s="124" t="s">
        <v>103</v>
      </c>
      <c r="G25" s="124" t="s">
        <v>103</v>
      </c>
      <c r="H25" s="124" t="s">
        <v>3405</v>
      </c>
      <c r="I25" s="126">
        <v>97</v>
      </c>
      <c r="J25" s="125" t="s">
        <v>3970</v>
      </c>
      <c r="K25" s="124" t="s">
        <v>56</v>
      </c>
      <c r="L25" s="124" t="s">
        <v>528</v>
      </c>
      <c r="M25" s="124" t="s">
        <v>173</v>
      </c>
      <c r="N25" s="124" t="s">
        <v>531</v>
      </c>
    </row>
    <row r="26" spans="1:14" ht="45" customHeight="1" x14ac:dyDescent="0.2">
      <c r="A26" s="127">
        <v>42493</v>
      </c>
      <c r="B26" s="124" t="s">
        <v>3969</v>
      </c>
      <c r="C26" s="124" t="s">
        <v>3968</v>
      </c>
      <c r="D26" s="124" t="s">
        <v>528</v>
      </c>
      <c r="E26" s="124" t="s">
        <v>186</v>
      </c>
      <c r="F26" s="124" t="s">
        <v>11</v>
      </c>
      <c r="G26" s="124" t="s">
        <v>11</v>
      </c>
      <c r="H26" s="124" t="s">
        <v>384</v>
      </c>
      <c r="I26" s="126">
        <v>86.8</v>
      </c>
      <c r="J26" s="125" t="s">
        <v>3967</v>
      </c>
      <c r="K26" s="124" t="s">
        <v>57</v>
      </c>
      <c r="L26" s="124" t="s">
        <v>327</v>
      </c>
      <c r="M26" s="124" t="s">
        <v>173</v>
      </c>
      <c r="N26" s="124" t="s">
        <v>526</v>
      </c>
    </row>
    <row r="27" spans="1:14" ht="45" customHeight="1" x14ac:dyDescent="0.2">
      <c r="A27" s="127">
        <v>42480</v>
      </c>
      <c r="B27" s="124" t="s">
        <v>6860</v>
      </c>
      <c r="C27" s="124" t="s">
        <v>203</v>
      </c>
      <c r="D27" s="124" t="s">
        <v>528</v>
      </c>
      <c r="E27" s="124" t="s">
        <v>204</v>
      </c>
      <c r="F27" s="124" t="s">
        <v>2636</v>
      </c>
      <c r="G27" s="124" t="s">
        <v>2636</v>
      </c>
      <c r="H27" s="124" t="s">
        <v>2635</v>
      </c>
      <c r="I27" s="126">
        <v>65</v>
      </c>
      <c r="J27" s="125" t="s">
        <v>6859</v>
      </c>
      <c r="K27" s="124" t="s">
        <v>54</v>
      </c>
      <c r="L27" s="124" t="s">
        <v>528</v>
      </c>
      <c r="M27" s="124" t="s">
        <v>173</v>
      </c>
      <c r="N27" s="124" t="s">
        <v>531</v>
      </c>
    </row>
    <row r="28" spans="1:14" ht="45" customHeight="1" x14ac:dyDescent="0.2">
      <c r="A28" s="127">
        <v>42528</v>
      </c>
      <c r="B28" s="124" t="s">
        <v>508</v>
      </c>
      <c r="C28" s="124" t="s">
        <v>738</v>
      </c>
      <c r="D28" s="124" t="s">
        <v>528</v>
      </c>
      <c r="E28" s="124" t="s">
        <v>737</v>
      </c>
      <c r="F28" s="124" t="s">
        <v>159</v>
      </c>
      <c r="G28" s="124" t="s">
        <v>159</v>
      </c>
      <c r="H28" s="124" t="s">
        <v>528</v>
      </c>
      <c r="I28" s="126">
        <v>63</v>
      </c>
      <c r="J28" s="125" t="s">
        <v>3966</v>
      </c>
      <c r="K28" s="124" t="s">
        <v>57</v>
      </c>
      <c r="L28" s="124" t="s">
        <v>528</v>
      </c>
      <c r="M28" s="124" t="s">
        <v>173</v>
      </c>
      <c r="N28" s="124" t="s">
        <v>531</v>
      </c>
    </row>
    <row r="29" spans="1:14" ht="45" customHeight="1" x14ac:dyDescent="0.2">
      <c r="A29" s="127">
        <v>42527</v>
      </c>
      <c r="B29" s="124" t="s">
        <v>6960</v>
      </c>
      <c r="C29" s="124" t="s">
        <v>6959</v>
      </c>
      <c r="D29" s="124" t="s">
        <v>528</v>
      </c>
      <c r="E29" s="124" t="s">
        <v>193</v>
      </c>
      <c r="F29" s="124" t="s">
        <v>159</v>
      </c>
      <c r="G29" s="124" t="s">
        <v>159</v>
      </c>
      <c r="H29" s="124" t="s">
        <v>528</v>
      </c>
      <c r="I29" s="126">
        <v>43.655999999999999</v>
      </c>
      <c r="J29" s="125" t="s">
        <v>6958</v>
      </c>
      <c r="K29" s="124" t="s">
        <v>50</v>
      </c>
      <c r="L29" s="125" t="s">
        <v>6957</v>
      </c>
      <c r="M29" s="124" t="s">
        <v>173</v>
      </c>
      <c r="N29" s="124" t="s">
        <v>526</v>
      </c>
    </row>
    <row r="30" spans="1:14" ht="45" customHeight="1" x14ac:dyDescent="0.2">
      <c r="A30" s="127">
        <v>42466</v>
      </c>
      <c r="B30" s="124" t="s">
        <v>836</v>
      </c>
      <c r="C30" s="124" t="s">
        <v>835</v>
      </c>
      <c r="D30" s="124" t="s">
        <v>833</v>
      </c>
      <c r="E30" s="124" t="s">
        <v>180</v>
      </c>
      <c r="F30" s="124" t="s">
        <v>834</v>
      </c>
      <c r="G30" s="124" t="s">
        <v>834</v>
      </c>
      <c r="H30" s="124" t="s">
        <v>528</v>
      </c>
      <c r="I30" s="126">
        <v>41.771000000000001</v>
      </c>
      <c r="J30" s="125" t="s">
        <v>3965</v>
      </c>
      <c r="K30" s="124" t="s">
        <v>55</v>
      </c>
      <c r="L30" s="124" t="s">
        <v>32</v>
      </c>
      <c r="M30" s="124" t="s">
        <v>173</v>
      </c>
      <c r="N30" s="124" t="s">
        <v>526</v>
      </c>
    </row>
    <row r="31" spans="1:14" ht="45" customHeight="1" x14ac:dyDescent="0.2">
      <c r="A31" s="127">
        <v>42541</v>
      </c>
      <c r="B31" s="124" t="s">
        <v>6813</v>
      </c>
      <c r="C31" s="124" t="s">
        <v>6812</v>
      </c>
      <c r="D31" s="124" t="s">
        <v>6811</v>
      </c>
      <c r="E31" s="124" t="s">
        <v>181</v>
      </c>
      <c r="F31" s="124" t="s">
        <v>6810</v>
      </c>
      <c r="G31" s="124" t="s">
        <v>333</v>
      </c>
      <c r="H31" s="124" t="s">
        <v>6809</v>
      </c>
      <c r="I31" s="126">
        <v>39.1</v>
      </c>
      <c r="J31" s="125" t="s">
        <v>6808</v>
      </c>
      <c r="K31" s="124" t="s">
        <v>57</v>
      </c>
      <c r="L31" s="125" t="s">
        <v>6807</v>
      </c>
      <c r="M31" s="124" t="s">
        <v>173</v>
      </c>
      <c r="N31" s="124" t="s">
        <v>531</v>
      </c>
    </row>
    <row r="32" spans="1:14" ht="45" customHeight="1" x14ac:dyDescent="0.2">
      <c r="A32" s="127">
        <v>42492</v>
      </c>
      <c r="B32" s="124" t="s">
        <v>3964</v>
      </c>
      <c r="C32" s="124" t="s">
        <v>3963</v>
      </c>
      <c r="D32" s="124" t="s">
        <v>528</v>
      </c>
      <c r="E32" s="124" t="s">
        <v>288</v>
      </c>
      <c r="F32" s="124" t="s">
        <v>3962</v>
      </c>
      <c r="G32" s="124" t="s">
        <v>11</v>
      </c>
      <c r="H32" s="124" t="s">
        <v>528</v>
      </c>
      <c r="I32" s="126">
        <v>33</v>
      </c>
      <c r="J32" s="125" t="s">
        <v>3961</v>
      </c>
      <c r="K32" s="124" t="s">
        <v>56</v>
      </c>
      <c r="L32" s="124" t="s">
        <v>528</v>
      </c>
      <c r="M32" s="124" t="s">
        <v>173</v>
      </c>
      <c r="N32" s="124" t="s">
        <v>526</v>
      </c>
    </row>
    <row r="33" spans="1:14" ht="45" customHeight="1" x14ac:dyDescent="0.2">
      <c r="A33" s="127">
        <v>42487</v>
      </c>
      <c r="B33" s="124" t="s">
        <v>3960</v>
      </c>
      <c r="C33" s="124" t="s">
        <v>3959</v>
      </c>
      <c r="D33" s="124" t="s">
        <v>528</v>
      </c>
      <c r="E33" s="124" t="s">
        <v>172</v>
      </c>
      <c r="F33" s="124" t="s">
        <v>3958</v>
      </c>
      <c r="G33" s="124" t="s">
        <v>462</v>
      </c>
      <c r="H33" s="124" t="s">
        <v>3957</v>
      </c>
      <c r="I33" s="126">
        <v>21</v>
      </c>
      <c r="J33" s="125" t="s">
        <v>3956</v>
      </c>
      <c r="K33" s="124" t="s">
        <v>60</v>
      </c>
      <c r="L33" s="124" t="s">
        <v>3075</v>
      </c>
      <c r="M33" s="124" t="s">
        <v>173</v>
      </c>
      <c r="N33" s="124" t="s">
        <v>531</v>
      </c>
    </row>
    <row r="34" spans="1:14" ht="45" customHeight="1" x14ac:dyDescent="0.2">
      <c r="A34" s="127">
        <v>42489</v>
      </c>
      <c r="B34" s="124" t="s">
        <v>3955</v>
      </c>
      <c r="C34" s="124" t="s">
        <v>700</v>
      </c>
      <c r="D34" s="124" t="s">
        <v>3954</v>
      </c>
      <c r="E34" s="124" t="s">
        <v>265</v>
      </c>
      <c r="F34" s="124" t="s">
        <v>3380</v>
      </c>
      <c r="G34" s="124" t="s">
        <v>10</v>
      </c>
      <c r="H34" s="124" t="s">
        <v>3379</v>
      </c>
      <c r="I34" s="126">
        <v>20.596</v>
      </c>
      <c r="J34" s="125" t="s">
        <v>3953</v>
      </c>
      <c r="K34" s="124" t="s">
        <v>58</v>
      </c>
      <c r="L34" s="124" t="s">
        <v>528</v>
      </c>
      <c r="M34" s="124" t="s">
        <v>173</v>
      </c>
      <c r="N34" s="124" t="s">
        <v>526</v>
      </c>
    </row>
    <row r="35" spans="1:14" ht="45" customHeight="1" x14ac:dyDescent="0.2">
      <c r="A35" s="127">
        <v>42524</v>
      </c>
      <c r="B35" s="124" t="s">
        <v>3952</v>
      </c>
      <c r="C35" s="124" t="s">
        <v>215</v>
      </c>
      <c r="D35" s="124" t="s">
        <v>528</v>
      </c>
      <c r="E35" s="124" t="s">
        <v>209</v>
      </c>
      <c r="F35" s="124" t="s">
        <v>3951</v>
      </c>
      <c r="G35" s="124" t="s">
        <v>17</v>
      </c>
      <c r="H35" s="124" t="s">
        <v>528</v>
      </c>
      <c r="I35" s="126">
        <v>16.350999999999999</v>
      </c>
      <c r="J35" s="125" t="s">
        <v>3950</v>
      </c>
      <c r="K35" s="124" t="s">
        <v>55</v>
      </c>
      <c r="L35" s="124" t="s">
        <v>528</v>
      </c>
      <c r="M35" s="124" t="s">
        <v>173</v>
      </c>
      <c r="N35" s="124" t="s">
        <v>526</v>
      </c>
    </row>
    <row r="36" spans="1:14" ht="45" customHeight="1" x14ac:dyDescent="0.2">
      <c r="A36" s="127">
        <v>42473</v>
      </c>
      <c r="B36" s="124" t="s">
        <v>3949</v>
      </c>
      <c r="C36" s="124" t="s">
        <v>200</v>
      </c>
      <c r="D36" s="124" t="s">
        <v>528</v>
      </c>
      <c r="E36" s="124" t="s">
        <v>193</v>
      </c>
      <c r="F36" s="124" t="s">
        <v>138</v>
      </c>
      <c r="G36" s="124" t="s">
        <v>138</v>
      </c>
      <c r="H36" s="124" t="s">
        <v>213</v>
      </c>
      <c r="I36" s="126">
        <v>7.7</v>
      </c>
      <c r="J36" s="125" t="s">
        <v>3948</v>
      </c>
      <c r="K36" s="124" t="s">
        <v>50</v>
      </c>
      <c r="L36" s="124" t="s">
        <v>528</v>
      </c>
      <c r="M36" s="124" t="s">
        <v>173</v>
      </c>
      <c r="N36" s="124" t="s">
        <v>531</v>
      </c>
    </row>
    <row r="37" spans="1:14" ht="45" customHeight="1" x14ac:dyDescent="0.2">
      <c r="A37" s="127">
        <v>42506</v>
      </c>
      <c r="B37" s="124" t="s">
        <v>3947</v>
      </c>
      <c r="C37" s="124" t="s">
        <v>2759</v>
      </c>
      <c r="D37" s="124" t="s">
        <v>3946</v>
      </c>
      <c r="E37" s="124" t="s">
        <v>345</v>
      </c>
      <c r="F37" s="124" t="s">
        <v>3945</v>
      </c>
      <c r="G37" s="124" t="s">
        <v>3945</v>
      </c>
      <c r="H37" s="124" t="s">
        <v>3944</v>
      </c>
      <c r="I37" s="126">
        <v>7.52</v>
      </c>
      <c r="J37" s="125" t="s">
        <v>3943</v>
      </c>
      <c r="K37" s="124" t="s">
        <v>59</v>
      </c>
      <c r="L37" s="124" t="s">
        <v>528</v>
      </c>
      <c r="M37" s="124" t="s">
        <v>173</v>
      </c>
      <c r="N37" s="124" t="s">
        <v>531</v>
      </c>
    </row>
    <row r="38" spans="1:14" ht="45" customHeight="1" x14ac:dyDescent="0.2">
      <c r="A38" s="127">
        <v>42522</v>
      </c>
      <c r="B38" s="124" t="s">
        <v>3942</v>
      </c>
      <c r="C38" s="124" t="s">
        <v>1113</v>
      </c>
      <c r="D38" s="124" t="s">
        <v>528</v>
      </c>
      <c r="E38" s="124" t="s">
        <v>199</v>
      </c>
      <c r="F38" s="124" t="s">
        <v>3941</v>
      </c>
      <c r="G38" s="124" t="s">
        <v>3940</v>
      </c>
      <c r="H38" s="124" t="s">
        <v>3939</v>
      </c>
      <c r="I38" s="126">
        <v>6.3</v>
      </c>
      <c r="J38" s="125" t="s">
        <v>3938</v>
      </c>
      <c r="K38" s="124" t="s">
        <v>51</v>
      </c>
      <c r="L38" s="124" t="s">
        <v>528</v>
      </c>
      <c r="M38" s="124" t="s">
        <v>173</v>
      </c>
      <c r="N38" s="124" t="s">
        <v>531</v>
      </c>
    </row>
    <row r="39" spans="1:14" ht="45" customHeight="1" x14ac:dyDescent="0.2">
      <c r="A39" s="127">
        <v>42480</v>
      </c>
      <c r="B39" s="124" t="s">
        <v>3937</v>
      </c>
      <c r="C39" s="124" t="s">
        <v>1711</v>
      </c>
      <c r="D39" s="124" t="s">
        <v>528</v>
      </c>
      <c r="E39" s="124" t="s">
        <v>183</v>
      </c>
      <c r="F39" s="124" t="s">
        <v>3936</v>
      </c>
      <c r="G39" s="124" t="s">
        <v>3936</v>
      </c>
      <c r="H39" s="124" t="s">
        <v>3935</v>
      </c>
      <c r="I39" s="126">
        <v>6.2939999999999996</v>
      </c>
      <c r="J39" s="125" t="s">
        <v>3934</v>
      </c>
      <c r="K39" s="124" t="s">
        <v>59</v>
      </c>
      <c r="L39" s="124" t="s">
        <v>528</v>
      </c>
      <c r="M39" s="124" t="s">
        <v>173</v>
      </c>
      <c r="N39" s="124" t="s">
        <v>526</v>
      </c>
    </row>
    <row r="40" spans="1:14" ht="45" customHeight="1" x14ac:dyDescent="0.2">
      <c r="A40" s="127">
        <v>42496</v>
      </c>
      <c r="B40" s="124" t="s">
        <v>6885</v>
      </c>
      <c r="C40" s="124" t="s">
        <v>804</v>
      </c>
      <c r="D40" s="124" t="s">
        <v>528</v>
      </c>
      <c r="E40" s="124" t="s">
        <v>193</v>
      </c>
      <c r="F40" s="124" t="s">
        <v>6884</v>
      </c>
      <c r="G40" s="124" t="s">
        <v>6884</v>
      </c>
      <c r="H40" s="124" t="s">
        <v>6883</v>
      </c>
      <c r="I40" s="126">
        <v>3.7650000000000001</v>
      </c>
      <c r="J40" s="125" t="s">
        <v>6882</v>
      </c>
      <c r="K40" s="124" t="s">
        <v>50</v>
      </c>
      <c r="L40" s="124" t="s">
        <v>528</v>
      </c>
      <c r="M40" s="124" t="s">
        <v>173</v>
      </c>
      <c r="N40" s="124" t="s">
        <v>531</v>
      </c>
    </row>
    <row r="41" spans="1:14" ht="45" customHeight="1" x14ac:dyDescent="0.2">
      <c r="A41" s="127">
        <v>42544</v>
      </c>
      <c r="B41" s="124" t="s">
        <v>7127</v>
      </c>
      <c r="C41" s="124" t="s">
        <v>208</v>
      </c>
      <c r="D41" s="124" t="s">
        <v>7126</v>
      </c>
      <c r="E41" s="124" t="s">
        <v>193</v>
      </c>
      <c r="F41" s="124" t="s">
        <v>7125</v>
      </c>
      <c r="G41" s="124" t="s">
        <v>7125</v>
      </c>
      <c r="H41" s="124" t="s">
        <v>7124</v>
      </c>
      <c r="I41" s="128">
        <v>0</v>
      </c>
      <c r="J41" s="125" t="s">
        <v>7123</v>
      </c>
      <c r="K41" s="124" t="s">
        <v>50</v>
      </c>
      <c r="L41" s="124" t="s">
        <v>528</v>
      </c>
      <c r="M41" s="124" t="s">
        <v>173</v>
      </c>
      <c r="N41" s="124" t="s">
        <v>531</v>
      </c>
    </row>
    <row r="42" spans="1:14" ht="45" customHeight="1" x14ac:dyDescent="0.2">
      <c r="A42" s="127">
        <v>42544</v>
      </c>
      <c r="B42" s="124" t="s">
        <v>7122</v>
      </c>
      <c r="C42" s="124" t="s">
        <v>7121</v>
      </c>
      <c r="D42" s="124" t="s">
        <v>7120</v>
      </c>
      <c r="E42" s="124" t="s">
        <v>174</v>
      </c>
      <c r="F42" s="124" t="s">
        <v>4871</v>
      </c>
      <c r="G42" s="124" t="s">
        <v>4666</v>
      </c>
      <c r="H42" s="124" t="s">
        <v>4870</v>
      </c>
      <c r="I42" s="128">
        <v>0</v>
      </c>
      <c r="J42" s="125" t="s">
        <v>7119</v>
      </c>
      <c r="K42" s="124" t="s">
        <v>60</v>
      </c>
      <c r="L42" s="124" t="s">
        <v>528</v>
      </c>
      <c r="M42" s="124" t="s">
        <v>173</v>
      </c>
      <c r="N42" s="124" t="s">
        <v>531</v>
      </c>
    </row>
    <row r="43" spans="1:14" ht="45" customHeight="1" x14ac:dyDescent="0.2">
      <c r="A43" s="127">
        <v>42544</v>
      </c>
      <c r="B43" s="124" t="s">
        <v>7118</v>
      </c>
      <c r="C43" s="124" t="s">
        <v>196</v>
      </c>
      <c r="D43" s="124" t="s">
        <v>7117</v>
      </c>
      <c r="E43" s="124" t="s">
        <v>174</v>
      </c>
      <c r="F43" s="124" t="s">
        <v>13</v>
      </c>
      <c r="G43" s="124" t="s">
        <v>13</v>
      </c>
      <c r="H43" s="124" t="s">
        <v>328</v>
      </c>
      <c r="I43" s="128">
        <v>0</v>
      </c>
      <c r="J43" s="125" t="s">
        <v>7116</v>
      </c>
      <c r="K43" s="124" t="s">
        <v>60</v>
      </c>
      <c r="L43" s="124" t="s">
        <v>528</v>
      </c>
      <c r="M43" s="124" t="s">
        <v>173</v>
      </c>
      <c r="N43" s="124" t="s">
        <v>531</v>
      </c>
    </row>
    <row r="44" spans="1:14" ht="45" customHeight="1" x14ac:dyDescent="0.2">
      <c r="A44" s="127">
        <v>42543</v>
      </c>
      <c r="B44" s="124" t="s">
        <v>7115</v>
      </c>
      <c r="C44" s="124" t="s">
        <v>7114</v>
      </c>
      <c r="D44" s="124" t="s">
        <v>7113</v>
      </c>
      <c r="E44" s="124" t="s">
        <v>183</v>
      </c>
      <c r="F44" s="124" t="s">
        <v>2689</v>
      </c>
      <c r="G44" s="124" t="s">
        <v>403</v>
      </c>
      <c r="H44" s="124" t="s">
        <v>2688</v>
      </c>
      <c r="I44" s="128">
        <v>0</v>
      </c>
      <c r="J44" s="125" t="s">
        <v>7112</v>
      </c>
      <c r="K44" s="124" t="s">
        <v>60</v>
      </c>
      <c r="L44" s="124" t="s">
        <v>528</v>
      </c>
      <c r="M44" s="124" t="s">
        <v>173</v>
      </c>
      <c r="N44" s="124" t="s">
        <v>531</v>
      </c>
    </row>
    <row r="45" spans="1:14" ht="45" customHeight="1" x14ac:dyDescent="0.2">
      <c r="A45" s="127">
        <v>42543</v>
      </c>
      <c r="B45" s="124" t="s">
        <v>7111</v>
      </c>
      <c r="C45" s="124" t="s">
        <v>7110</v>
      </c>
      <c r="D45" s="124" t="s">
        <v>7109</v>
      </c>
      <c r="E45" s="124" t="s">
        <v>177</v>
      </c>
      <c r="F45" s="124" t="s">
        <v>428</v>
      </c>
      <c r="G45" s="124" t="s">
        <v>428</v>
      </c>
      <c r="H45" s="124" t="s">
        <v>7108</v>
      </c>
      <c r="I45" s="128">
        <v>0</v>
      </c>
      <c r="J45" s="125" t="s">
        <v>7107</v>
      </c>
      <c r="K45" s="124" t="s">
        <v>59</v>
      </c>
      <c r="L45" s="124" t="s">
        <v>528</v>
      </c>
      <c r="M45" s="124" t="s">
        <v>173</v>
      </c>
      <c r="N45" s="124" t="s">
        <v>531</v>
      </c>
    </row>
    <row r="46" spans="1:14" ht="45" customHeight="1" x14ac:dyDescent="0.2">
      <c r="A46" s="127">
        <v>42542</v>
      </c>
      <c r="B46" s="124" t="s">
        <v>7106</v>
      </c>
      <c r="C46" s="124" t="s">
        <v>196</v>
      </c>
      <c r="D46" s="124" t="s">
        <v>7105</v>
      </c>
      <c r="E46" s="124" t="s">
        <v>174</v>
      </c>
      <c r="F46" s="124" t="s">
        <v>321</v>
      </c>
      <c r="G46" s="124" t="s">
        <v>152</v>
      </c>
      <c r="H46" s="124" t="s">
        <v>2179</v>
      </c>
      <c r="I46" s="128">
        <v>0</v>
      </c>
      <c r="J46" s="125" t="s">
        <v>7104</v>
      </c>
      <c r="K46" s="124" t="s">
        <v>60</v>
      </c>
      <c r="L46" s="124" t="s">
        <v>528</v>
      </c>
      <c r="M46" s="124" t="s">
        <v>173</v>
      </c>
      <c r="N46" s="124" t="s">
        <v>526</v>
      </c>
    </row>
    <row r="47" spans="1:14" ht="45" customHeight="1" x14ac:dyDescent="0.2">
      <c r="A47" s="127">
        <v>42542</v>
      </c>
      <c r="B47" s="124" t="s">
        <v>7103</v>
      </c>
      <c r="C47" s="124" t="s">
        <v>7102</v>
      </c>
      <c r="D47" s="124" t="s">
        <v>7101</v>
      </c>
      <c r="E47" s="124" t="s">
        <v>266</v>
      </c>
      <c r="F47" s="124" t="s">
        <v>931</v>
      </c>
      <c r="G47" s="124" t="s">
        <v>24</v>
      </c>
      <c r="H47" s="124" t="s">
        <v>1567</v>
      </c>
      <c r="I47" s="128">
        <v>0</v>
      </c>
      <c r="J47" s="125" t="s">
        <v>7100</v>
      </c>
      <c r="K47" s="124" t="s">
        <v>52</v>
      </c>
      <c r="L47" s="124" t="s">
        <v>415</v>
      </c>
      <c r="M47" s="124" t="s">
        <v>173</v>
      </c>
      <c r="N47" s="124" t="s">
        <v>531</v>
      </c>
    </row>
    <row r="48" spans="1:14" ht="45" customHeight="1" x14ac:dyDescent="0.2">
      <c r="A48" s="127">
        <v>42542</v>
      </c>
      <c r="B48" s="124" t="s">
        <v>7099</v>
      </c>
      <c r="C48" s="124" t="s">
        <v>6505</v>
      </c>
      <c r="D48" s="124" t="s">
        <v>7098</v>
      </c>
      <c r="E48" s="124" t="s">
        <v>183</v>
      </c>
      <c r="F48" s="124" t="s">
        <v>7097</v>
      </c>
      <c r="G48" s="124" t="s">
        <v>306</v>
      </c>
      <c r="H48" s="124" t="s">
        <v>7096</v>
      </c>
      <c r="I48" s="128">
        <v>0</v>
      </c>
      <c r="J48" s="125" t="s">
        <v>7095</v>
      </c>
      <c r="K48" s="124" t="s">
        <v>59</v>
      </c>
      <c r="L48" s="124" t="s">
        <v>528</v>
      </c>
      <c r="M48" s="124" t="s">
        <v>173</v>
      </c>
      <c r="N48" s="124" t="s">
        <v>531</v>
      </c>
    </row>
    <row r="49" spans="1:14" ht="45" customHeight="1" x14ac:dyDescent="0.2">
      <c r="A49" s="127">
        <v>42541</v>
      </c>
      <c r="B49" s="124" t="s">
        <v>7094</v>
      </c>
      <c r="C49" s="124" t="s">
        <v>7093</v>
      </c>
      <c r="D49" s="124" t="s">
        <v>7092</v>
      </c>
      <c r="E49" s="124" t="s">
        <v>400</v>
      </c>
      <c r="F49" s="124" t="s">
        <v>106</v>
      </c>
      <c r="G49" s="124" t="s">
        <v>106</v>
      </c>
      <c r="H49" s="124" t="s">
        <v>5138</v>
      </c>
      <c r="I49" s="128">
        <v>0</v>
      </c>
      <c r="J49" s="125" t="s">
        <v>7091</v>
      </c>
      <c r="K49" s="124" t="s">
        <v>53</v>
      </c>
      <c r="L49" s="124" t="s">
        <v>528</v>
      </c>
      <c r="M49" s="124" t="s">
        <v>173</v>
      </c>
      <c r="N49" s="124" t="s">
        <v>531</v>
      </c>
    </row>
    <row r="50" spans="1:14" ht="45" customHeight="1" x14ac:dyDescent="0.2">
      <c r="A50" s="127">
        <v>42541</v>
      </c>
      <c r="B50" s="124" t="s">
        <v>7090</v>
      </c>
      <c r="C50" s="124" t="s">
        <v>1730</v>
      </c>
      <c r="D50" s="124" t="s">
        <v>7089</v>
      </c>
      <c r="E50" s="124" t="s">
        <v>181</v>
      </c>
      <c r="F50" s="124" t="s">
        <v>4778</v>
      </c>
      <c r="G50" s="124" t="s">
        <v>152</v>
      </c>
      <c r="H50" s="124" t="s">
        <v>528</v>
      </c>
      <c r="I50" s="128">
        <v>0</v>
      </c>
      <c r="J50" s="125" t="s">
        <v>7088</v>
      </c>
      <c r="K50" s="124" t="s">
        <v>57</v>
      </c>
      <c r="L50" s="124" t="s">
        <v>528</v>
      </c>
      <c r="M50" s="124" t="s">
        <v>173</v>
      </c>
      <c r="N50" s="124" t="s">
        <v>531</v>
      </c>
    </row>
    <row r="51" spans="1:14" ht="45" customHeight="1" x14ac:dyDescent="0.2">
      <c r="A51" s="127">
        <v>42541</v>
      </c>
      <c r="B51" s="124" t="s">
        <v>7087</v>
      </c>
      <c r="C51" s="124" t="s">
        <v>1526</v>
      </c>
      <c r="D51" s="124" t="s">
        <v>7086</v>
      </c>
      <c r="E51" s="124" t="s">
        <v>288</v>
      </c>
      <c r="F51" s="124" t="s">
        <v>349</v>
      </c>
      <c r="G51" s="124" t="s">
        <v>349</v>
      </c>
      <c r="H51" s="124" t="s">
        <v>2453</v>
      </c>
      <c r="I51" s="128">
        <v>0</v>
      </c>
      <c r="J51" s="125" t="s">
        <v>7085</v>
      </c>
      <c r="K51" s="124" t="s">
        <v>56</v>
      </c>
      <c r="L51" s="124" t="s">
        <v>528</v>
      </c>
      <c r="M51" s="124" t="s">
        <v>173</v>
      </c>
      <c r="N51" s="124" t="s">
        <v>531</v>
      </c>
    </row>
    <row r="52" spans="1:14" ht="45" customHeight="1" x14ac:dyDescent="0.2">
      <c r="A52" s="127">
        <v>42541</v>
      </c>
      <c r="B52" s="124" t="s">
        <v>7084</v>
      </c>
      <c r="C52" s="124" t="s">
        <v>285</v>
      </c>
      <c r="D52" s="124" t="s">
        <v>7083</v>
      </c>
      <c r="E52" s="124" t="s">
        <v>277</v>
      </c>
      <c r="F52" s="124" t="s">
        <v>148</v>
      </c>
      <c r="G52" s="124" t="s">
        <v>397</v>
      </c>
      <c r="H52" s="124" t="s">
        <v>278</v>
      </c>
      <c r="I52" s="128">
        <v>0</v>
      </c>
      <c r="J52" s="125" t="s">
        <v>7082</v>
      </c>
      <c r="K52" s="124" t="s">
        <v>57</v>
      </c>
      <c r="L52" s="124" t="s">
        <v>528</v>
      </c>
      <c r="M52" s="124" t="s">
        <v>173</v>
      </c>
      <c r="N52" s="124" t="s">
        <v>531</v>
      </c>
    </row>
    <row r="53" spans="1:14" ht="45" customHeight="1" x14ac:dyDescent="0.2">
      <c r="A53" s="127">
        <v>42541</v>
      </c>
      <c r="B53" s="124" t="s">
        <v>7081</v>
      </c>
      <c r="C53" s="124" t="s">
        <v>3761</v>
      </c>
      <c r="D53" s="124" t="s">
        <v>7080</v>
      </c>
      <c r="E53" s="124" t="s">
        <v>202</v>
      </c>
      <c r="F53" s="124" t="s">
        <v>106</v>
      </c>
      <c r="G53" s="124" t="s">
        <v>106</v>
      </c>
      <c r="H53" s="124" t="s">
        <v>5138</v>
      </c>
      <c r="I53" s="128">
        <v>0</v>
      </c>
      <c r="J53" s="125" t="s">
        <v>7079</v>
      </c>
      <c r="K53" s="124" t="s">
        <v>59</v>
      </c>
      <c r="L53" s="124" t="s">
        <v>528</v>
      </c>
      <c r="M53" s="124" t="s">
        <v>173</v>
      </c>
      <c r="N53" s="124" t="s">
        <v>531</v>
      </c>
    </row>
    <row r="54" spans="1:14" ht="45" customHeight="1" x14ac:dyDescent="0.2">
      <c r="A54" s="127">
        <v>42537</v>
      </c>
      <c r="B54" s="124" t="s">
        <v>7078</v>
      </c>
      <c r="C54" s="124" t="s">
        <v>659</v>
      </c>
      <c r="D54" s="124" t="s">
        <v>7077</v>
      </c>
      <c r="E54" s="124" t="s">
        <v>288</v>
      </c>
      <c r="F54" s="124" t="s">
        <v>4437</v>
      </c>
      <c r="G54" s="124" t="s">
        <v>1137</v>
      </c>
      <c r="H54" s="124" t="s">
        <v>4436</v>
      </c>
      <c r="I54" s="128">
        <v>0</v>
      </c>
      <c r="J54" s="125" t="s">
        <v>7076</v>
      </c>
      <c r="K54" s="124" t="s">
        <v>56</v>
      </c>
      <c r="L54" s="124" t="s">
        <v>528</v>
      </c>
      <c r="M54" s="124" t="s">
        <v>173</v>
      </c>
      <c r="N54" s="124" t="s">
        <v>526</v>
      </c>
    </row>
    <row r="55" spans="1:14" ht="45" customHeight="1" x14ac:dyDescent="0.2">
      <c r="A55" s="127">
        <v>42537</v>
      </c>
      <c r="B55" s="124" t="s">
        <v>7075</v>
      </c>
      <c r="C55" s="124" t="s">
        <v>3233</v>
      </c>
      <c r="D55" s="124" t="s">
        <v>7074</v>
      </c>
      <c r="E55" s="124" t="s">
        <v>183</v>
      </c>
      <c r="F55" s="124" t="s">
        <v>1131</v>
      </c>
      <c r="G55" s="124" t="s">
        <v>544</v>
      </c>
      <c r="H55" s="124" t="s">
        <v>1921</v>
      </c>
      <c r="I55" s="128">
        <v>0</v>
      </c>
      <c r="J55" s="125" t="s">
        <v>7073</v>
      </c>
      <c r="K55" s="124" t="s">
        <v>58</v>
      </c>
      <c r="L55" s="124" t="s">
        <v>32</v>
      </c>
      <c r="M55" s="124" t="s">
        <v>173</v>
      </c>
      <c r="N55" s="124" t="s">
        <v>531</v>
      </c>
    </row>
    <row r="56" spans="1:14" ht="45" customHeight="1" x14ac:dyDescent="0.2">
      <c r="A56" s="127">
        <v>42537</v>
      </c>
      <c r="B56" s="124" t="s">
        <v>7072</v>
      </c>
      <c r="C56" s="124" t="s">
        <v>1852</v>
      </c>
      <c r="D56" s="124" t="s">
        <v>7071</v>
      </c>
      <c r="E56" s="124" t="s">
        <v>174</v>
      </c>
      <c r="F56" s="124" t="s">
        <v>15</v>
      </c>
      <c r="G56" s="124" t="s">
        <v>15</v>
      </c>
      <c r="H56" s="124" t="s">
        <v>580</v>
      </c>
      <c r="I56" s="128">
        <v>0</v>
      </c>
      <c r="J56" s="125" t="s">
        <v>7070</v>
      </c>
      <c r="K56" s="124" t="s">
        <v>60</v>
      </c>
      <c r="L56" s="124" t="s">
        <v>528</v>
      </c>
      <c r="M56" s="124" t="s">
        <v>173</v>
      </c>
      <c r="N56" s="124" t="s">
        <v>531</v>
      </c>
    </row>
    <row r="57" spans="1:14" ht="45" customHeight="1" x14ac:dyDescent="0.2">
      <c r="A57" s="127">
        <v>42537</v>
      </c>
      <c r="B57" s="124" t="s">
        <v>7069</v>
      </c>
      <c r="C57" s="124" t="s">
        <v>7068</v>
      </c>
      <c r="D57" s="124" t="s">
        <v>7067</v>
      </c>
      <c r="E57" s="124" t="s">
        <v>345</v>
      </c>
      <c r="F57" s="124" t="s">
        <v>7066</v>
      </c>
      <c r="G57" s="124" t="s">
        <v>7065</v>
      </c>
      <c r="H57" s="124" t="s">
        <v>7064</v>
      </c>
      <c r="I57" s="128">
        <v>0</v>
      </c>
      <c r="J57" s="125" t="s">
        <v>7063</v>
      </c>
      <c r="K57" s="124" t="s">
        <v>55</v>
      </c>
      <c r="L57" s="124" t="s">
        <v>528</v>
      </c>
      <c r="M57" s="124" t="s">
        <v>173</v>
      </c>
      <c r="N57" s="124" t="s">
        <v>531</v>
      </c>
    </row>
    <row r="58" spans="1:14" ht="45" customHeight="1" x14ac:dyDescent="0.2">
      <c r="A58" s="127">
        <v>42537</v>
      </c>
      <c r="B58" s="124" t="s">
        <v>7062</v>
      </c>
      <c r="C58" s="124" t="s">
        <v>6857</v>
      </c>
      <c r="D58" s="124" t="s">
        <v>7061</v>
      </c>
      <c r="E58" s="124" t="s">
        <v>183</v>
      </c>
      <c r="F58" s="124" t="s">
        <v>27</v>
      </c>
      <c r="G58" s="124" t="s">
        <v>27</v>
      </c>
      <c r="H58" s="124" t="s">
        <v>623</v>
      </c>
      <c r="I58" s="128">
        <v>0</v>
      </c>
      <c r="J58" s="125" t="s">
        <v>7060</v>
      </c>
      <c r="K58" s="124" t="s">
        <v>58</v>
      </c>
      <c r="L58" s="124" t="s">
        <v>3771</v>
      </c>
      <c r="M58" s="124" t="s">
        <v>173</v>
      </c>
      <c r="N58" s="124" t="s">
        <v>526</v>
      </c>
    </row>
    <row r="59" spans="1:14" ht="45" customHeight="1" x14ac:dyDescent="0.2">
      <c r="A59" s="127">
        <v>42537</v>
      </c>
      <c r="B59" s="124" t="s">
        <v>7059</v>
      </c>
      <c r="C59" s="124" t="s">
        <v>272</v>
      </c>
      <c r="D59" s="124" t="s">
        <v>528</v>
      </c>
      <c r="E59" s="124" t="s">
        <v>273</v>
      </c>
      <c r="F59" s="124" t="s">
        <v>7058</v>
      </c>
      <c r="G59" s="124" t="s">
        <v>7057</v>
      </c>
      <c r="H59" s="124" t="s">
        <v>528</v>
      </c>
      <c r="I59" s="128">
        <v>0</v>
      </c>
      <c r="J59" s="125" t="s">
        <v>7056</v>
      </c>
      <c r="K59" s="124" t="s">
        <v>53</v>
      </c>
      <c r="L59" s="124" t="s">
        <v>528</v>
      </c>
      <c r="M59" s="124" t="s">
        <v>173</v>
      </c>
      <c r="N59" s="124" t="s">
        <v>531</v>
      </c>
    </row>
    <row r="60" spans="1:14" ht="45" customHeight="1" x14ac:dyDescent="0.2">
      <c r="A60" s="127">
        <v>42536</v>
      </c>
      <c r="B60" s="124" t="s">
        <v>7052</v>
      </c>
      <c r="C60" s="124" t="s">
        <v>211</v>
      </c>
      <c r="D60" s="124" t="s">
        <v>528</v>
      </c>
      <c r="E60" s="124" t="s">
        <v>193</v>
      </c>
      <c r="F60" s="124" t="s">
        <v>129</v>
      </c>
      <c r="G60" s="124" t="s">
        <v>129</v>
      </c>
      <c r="H60" s="124" t="s">
        <v>212</v>
      </c>
      <c r="I60" s="128">
        <v>0</v>
      </c>
      <c r="J60" s="125" t="s">
        <v>7051</v>
      </c>
      <c r="K60" s="124" t="s">
        <v>50</v>
      </c>
      <c r="L60" s="124" t="s">
        <v>528</v>
      </c>
      <c r="M60" s="124" t="s">
        <v>173</v>
      </c>
      <c r="N60" s="124" t="s">
        <v>531</v>
      </c>
    </row>
    <row r="61" spans="1:14" ht="45" customHeight="1" x14ac:dyDescent="0.2">
      <c r="A61" s="127">
        <v>42536</v>
      </c>
      <c r="B61" s="124" t="s">
        <v>7050</v>
      </c>
      <c r="C61" s="124" t="s">
        <v>7049</v>
      </c>
      <c r="D61" s="124" t="s">
        <v>528</v>
      </c>
      <c r="E61" s="124" t="s">
        <v>361</v>
      </c>
      <c r="F61" s="124" t="s">
        <v>7048</v>
      </c>
      <c r="G61" s="124" t="s">
        <v>7048</v>
      </c>
      <c r="H61" s="124" t="s">
        <v>528</v>
      </c>
      <c r="I61" s="128">
        <v>0</v>
      </c>
      <c r="J61" s="125" t="s">
        <v>7047</v>
      </c>
      <c r="K61" s="124" t="s">
        <v>54</v>
      </c>
      <c r="L61" s="124" t="s">
        <v>528</v>
      </c>
      <c r="M61" s="124" t="s">
        <v>173</v>
      </c>
      <c r="N61" s="124" t="s">
        <v>531</v>
      </c>
    </row>
    <row r="62" spans="1:14" ht="45" customHeight="1" x14ac:dyDescent="0.2">
      <c r="A62" s="127">
        <v>42535</v>
      </c>
      <c r="B62" s="124" t="s">
        <v>7044</v>
      </c>
      <c r="C62" s="124" t="s">
        <v>2455</v>
      </c>
      <c r="D62" s="124" t="s">
        <v>7043</v>
      </c>
      <c r="E62" s="124" t="s">
        <v>183</v>
      </c>
      <c r="F62" s="124" t="s">
        <v>7042</v>
      </c>
      <c r="G62" s="124" t="s">
        <v>453</v>
      </c>
      <c r="H62" s="124" t="s">
        <v>7041</v>
      </c>
      <c r="I62" s="128">
        <v>0</v>
      </c>
      <c r="J62" s="125" t="s">
        <v>7040</v>
      </c>
      <c r="K62" s="124" t="s">
        <v>54</v>
      </c>
      <c r="L62" s="124" t="s">
        <v>528</v>
      </c>
      <c r="M62" s="124" t="s">
        <v>173</v>
      </c>
      <c r="N62" s="124" t="s">
        <v>531</v>
      </c>
    </row>
    <row r="63" spans="1:14" ht="45" customHeight="1" x14ac:dyDescent="0.2">
      <c r="A63" s="127">
        <v>42535</v>
      </c>
      <c r="B63" s="124" t="s">
        <v>7039</v>
      </c>
      <c r="C63" s="124" t="s">
        <v>7038</v>
      </c>
      <c r="D63" s="124" t="s">
        <v>528</v>
      </c>
      <c r="E63" s="124" t="s">
        <v>1474</v>
      </c>
      <c r="F63" s="124" t="s">
        <v>7037</v>
      </c>
      <c r="G63" s="124" t="s">
        <v>297</v>
      </c>
      <c r="H63" s="124" t="s">
        <v>7036</v>
      </c>
      <c r="I63" s="128">
        <v>0</v>
      </c>
      <c r="J63" s="125" t="s">
        <v>7035</v>
      </c>
      <c r="K63" s="124" t="s">
        <v>51</v>
      </c>
      <c r="L63" s="124" t="s">
        <v>528</v>
      </c>
      <c r="M63" s="124" t="s">
        <v>173</v>
      </c>
      <c r="N63" s="124" t="s">
        <v>531</v>
      </c>
    </row>
    <row r="64" spans="1:14" ht="45" customHeight="1" x14ac:dyDescent="0.2">
      <c r="A64" s="127">
        <v>42535</v>
      </c>
      <c r="B64" s="124" t="s">
        <v>7034</v>
      </c>
      <c r="C64" s="124" t="s">
        <v>7033</v>
      </c>
      <c r="D64" s="124" t="s">
        <v>7032</v>
      </c>
      <c r="E64" s="124" t="s">
        <v>172</v>
      </c>
      <c r="F64" s="124" t="s">
        <v>24</v>
      </c>
      <c r="G64" s="124" t="s">
        <v>24</v>
      </c>
      <c r="H64" s="124" t="s">
        <v>7031</v>
      </c>
      <c r="I64" s="128">
        <v>0</v>
      </c>
      <c r="J64" s="125" t="s">
        <v>7030</v>
      </c>
      <c r="K64" s="124" t="s">
        <v>59</v>
      </c>
      <c r="L64" s="124" t="s">
        <v>2565</v>
      </c>
      <c r="M64" s="124" t="s">
        <v>173</v>
      </c>
      <c r="N64" s="124" t="s">
        <v>531</v>
      </c>
    </row>
    <row r="65" spans="1:14" ht="45" customHeight="1" x14ac:dyDescent="0.2">
      <c r="A65" s="127">
        <v>42535</v>
      </c>
      <c r="B65" s="124" t="s">
        <v>7029</v>
      </c>
      <c r="C65" s="124" t="s">
        <v>2131</v>
      </c>
      <c r="D65" s="124" t="s">
        <v>7028</v>
      </c>
      <c r="E65" s="124" t="s">
        <v>266</v>
      </c>
      <c r="F65" s="124" t="s">
        <v>7027</v>
      </c>
      <c r="G65" s="124" t="s">
        <v>7027</v>
      </c>
      <c r="H65" s="124" t="s">
        <v>7026</v>
      </c>
      <c r="I65" s="128">
        <v>0</v>
      </c>
      <c r="J65" s="125" t="s">
        <v>7025</v>
      </c>
      <c r="K65" s="124" t="s">
        <v>52</v>
      </c>
      <c r="L65" s="124" t="s">
        <v>415</v>
      </c>
      <c r="M65" s="124" t="s">
        <v>173</v>
      </c>
      <c r="N65" s="124" t="s">
        <v>531</v>
      </c>
    </row>
    <row r="66" spans="1:14" ht="45" customHeight="1" x14ac:dyDescent="0.2">
      <c r="A66" s="127">
        <v>42534</v>
      </c>
      <c r="B66" s="124" t="s">
        <v>6531</v>
      </c>
      <c r="C66" s="124" t="s">
        <v>6530</v>
      </c>
      <c r="D66" s="124" t="s">
        <v>6446</v>
      </c>
      <c r="E66" s="124" t="s">
        <v>209</v>
      </c>
      <c r="F66" s="124" t="s">
        <v>490</v>
      </c>
      <c r="G66" s="124" t="s">
        <v>490</v>
      </c>
      <c r="H66" s="124" t="s">
        <v>628</v>
      </c>
      <c r="I66" s="128">
        <v>0</v>
      </c>
      <c r="J66" s="125" t="s">
        <v>7024</v>
      </c>
      <c r="K66" s="124" t="s">
        <v>55</v>
      </c>
      <c r="L66" s="124" t="s">
        <v>40</v>
      </c>
      <c r="M66" s="124" t="s">
        <v>173</v>
      </c>
      <c r="N66" s="124" t="s">
        <v>531</v>
      </c>
    </row>
    <row r="67" spans="1:14" ht="45" customHeight="1" x14ac:dyDescent="0.2">
      <c r="A67" s="127">
        <v>42534</v>
      </c>
      <c r="B67" s="124" t="s">
        <v>7023</v>
      </c>
      <c r="C67" s="124" t="s">
        <v>631</v>
      </c>
      <c r="D67" s="124" t="s">
        <v>7022</v>
      </c>
      <c r="E67" s="124" t="s">
        <v>345</v>
      </c>
      <c r="F67" s="124" t="s">
        <v>7021</v>
      </c>
      <c r="G67" s="124" t="s">
        <v>257</v>
      </c>
      <c r="H67" s="124" t="s">
        <v>7020</v>
      </c>
      <c r="I67" s="128">
        <v>0</v>
      </c>
      <c r="J67" s="125" t="s">
        <v>7019</v>
      </c>
      <c r="K67" s="124" t="s">
        <v>58</v>
      </c>
      <c r="L67" s="124" t="s">
        <v>528</v>
      </c>
      <c r="M67" s="124" t="s">
        <v>173</v>
      </c>
      <c r="N67" s="124" t="s">
        <v>531</v>
      </c>
    </row>
    <row r="68" spans="1:14" ht="45" customHeight="1" x14ac:dyDescent="0.2">
      <c r="A68" s="127">
        <v>42534</v>
      </c>
      <c r="B68" s="124" t="s">
        <v>7018</v>
      </c>
      <c r="C68" s="124" t="s">
        <v>661</v>
      </c>
      <c r="D68" s="124" t="s">
        <v>7017</v>
      </c>
      <c r="E68" s="124" t="s">
        <v>185</v>
      </c>
      <c r="F68" s="124" t="s">
        <v>402</v>
      </c>
      <c r="G68" s="124" t="s">
        <v>27</v>
      </c>
      <c r="H68" s="124" t="s">
        <v>719</v>
      </c>
      <c r="I68" s="128">
        <v>0</v>
      </c>
      <c r="J68" s="125" t="s">
        <v>7016</v>
      </c>
      <c r="K68" s="124" t="s">
        <v>58</v>
      </c>
      <c r="L68" s="124" t="s">
        <v>528</v>
      </c>
      <c r="M68" s="124" t="s">
        <v>173</v>
      </c>
      <c r="N68" s="124" t="s">
        <v>531</v>
      </c>
    </row>
    <row r="69" spans="1:14" ht="45" customHeight="1" x14ac:dyDescent="0.2">
      <c r="A69" s="127">
        <v>42534</v>
      </c>
      <c r="B69" s="124" t="s">
        <v>7015</v>
      </c>
      <c r="C69" s="124" t="s">
        <v>7005</v>
      </c>
      <c r="D69" s="124" t="s">
        <v>528</v>
      </c>
      <c r="E69" s="124" t="s">
        <v>214</v>
      </c>
      <c r="F69" s="124" t="s">
        <v>410</v>
      </c>
      <c r="G69" s="124" t="s">
        <v>409</v>
      </c>
      <c r="H69" s="124" t="s">
        <v>705</v>
      </c>
      <c r="I69" s="128">
        <v>0</v>
      </c>
      <c r="J69" s="125" t="s">
        <v>7014</v>
      </c>
      <c r="K69" s="124" t="s">
        <v>58</v>
      </c>
      <c r="L69" s="124" t="s">
        <v>528</v>
      </c>
      <c r="M69" s="124" t="s">
        <v>173</v>
      </c>
      <c r="N69" s="124" t="s">
        <v>531</v>
      </c>
    </row>
    <row r="70" spans="1:14" ht="45" customHeight="1" x14ac:dyDescent="0.2">
      <c r="A70" s="127">
        <v>42534</v>
      </c>
      <c r="B70" s="124" t="s">
        <v>7013</v>
      </c>
      <c r="C70" s="124" t="s">
        <v>702</v>
      </c>
      <c r="D70" s="124" t="s">
        <v>7012</v>
      </c>
      <c r="E70" s="124" t="s">
        <v>177</v>
      </c>
      <c r="F70" s="124" t="s">
        <v>7011</v>
      </c>
      <c r="G70" s="124" t="s">
        <v>11</v>
      </c>
      <c r="H70" s="124" t="s">
        <v>7010</v>
      </c>
      <c r="I70" s="128">
        <v>0</v>
      </c>
      <c r="J70" s="125" t="s">
        <v>7009</v>
      </c>
      <c r="K70" s="124" t="s">
        <v>51</v>
      </c>
      <c r="L70" s="124" t="s">
        <v>528</v>
      </c>
      <c r="M70" s="124" t="s">
        <v>173</v>
      </c>
      <c r="N70" s="124" t="s">
        <v>531</v>
      </c>
    </row>
    <row r="71" spans="1:14" ht="45" customHeight="1" x14ac:dyDescent="0.2">
      <c r="A71" s="127">
        <v>42534</v>
      </c>
      <c r="B71" s="124" t="s">
        <v>7008</v>
      </c>
      <c r="C71" s="124" t="s">
        <v>724</v>
      </c>
      <c r="D71" s="124" t="s">
        <v>528</v>
      </c>
      <c r="E71" s="124" t="s">
        <v>296</v>
      </c>
      <c r="F71" s="124" t="s">
        <v>3460</v>
      </c>
      <c r="G71" s="124" t="s">
        <v>3459</v>
      </c>
      <c r="H71" s="124" t="s">
        <v>3458</v>
      </c>
      <c r="I71" s="128">
        <v>0</v>
      </c>
      <c r="J71" s="125" t="s">
        <v>7007</v>
      </c>
      <c r="K71" s="124" t="s">
        <v>56</v>
      </c>
      <c r="L71" s="124" t="s">
        <v>528</v>
      </c>
      <c r="M71" s="124" t="s">
        <v>173</v>
      </c>
      <c r="N71" s="124" t="s">
        <v>531</v>
      </c>
    </row>
    <row r="72" spans="1:14" ht="45" customHeight="1" x14ac:dyDescent="0.2">
      <c r="A72" s="127">
        <v>42534</v>
      </c>
      <c r="B72" s="124" t="s">
        <v>7006</v>
      </c>
      <c r="C72" s="124" t="s">
        <v>7005</v>
      </c>
      <c r="D72" s="124" t="s">
        <v>528</v>
      </c>
      <c r="E72" s="124" t="s">
        <v>214</v>
      </c>
      <c r="F72" s="124" t="s">
        <v>410</v>
      </c>
      <c r="G72" s="124" t="s">
        <v>409</v>
      </c>
      <c r="H72" s="124" t="s">
        <v>705</v>
      </c>
      <c r="I72" s="128">
        <v>0</v>
      </c>
      <c r="J72" s="125" t="s">
        <v>7004</v>
      </c>
      <c r="K72" s="124" t="s">
        <v>58</v>
      </c>
      <c r="L72" s="124" t="s">
        <v>528</v>
      </c>
      <c r="M72" s="124" t="s">
        <v>173</v>
      </c>
      <c r="N72" s="124" t="s">
        <v>531</v>
      </c>
    </row>
    <row r="73" spans="1:14" ht="45" customHeight="1" x14ac:dyDescent="0.2">
      <c r="A73" s="127">
        <v>42531</v>
      </c>
      <c r="B73" s="124" t="s">
        <v>7003</v>
      </c>
      <c r="C73" s="124" t="s">
        <v>7002</v>
      </c>
      <c r="D73" s="124" t="s">
        <v>7001</v>
      </c>
      <c r="E73" s="124" t="s">
        <v>351</v>
      </c>
      <c r="F73" s="124" t="s">
        <v>914</v>
      </c>
      <c r="G73" s="124" t="s">
        <v>914</v>
      </c>
      <c r="H73" s="124" t="s">
        <v>7000</v>
      </c>
      <c r="I73" s="128">
        <v>0</v>
      </c>
      <c r="J73" s="125" t="s">
        <v>6999</v>
      </c>
      <c r="K73" s="124" t="s">
        <v>55</v>
      </c>
      <c r="L73" s="124" t="s">
        <v>32</v>
      </c>
      <c r="M73" s="124" t="s">
        <v>173</v>
      </c>
      <c r="N73" s="124" t="s">
        <v>531</v>
      </c>
    </row>
    <row r="74" spans="1:14" ht="45" customHeight="1" x14ac:dyDescent="0.2">
      <c r="A74" s="127">
        <v>42530</v>
      </c>
      <c r="B74" s="124" t="s">
        <v>3933</v>
      </c>
      <c r="C74" s="124" t="s">
        <v>3932</v>
      </c>
      <c r="D74" s="124" t="s">
        <v>3931</v>
      </c>
      <c r="E74" s="124" t="s">
        <v>174</v>
      </c>
      <c r="F74" s="124" t="s">
        <v>3930</v>
      </c>
      <c r="G74" s="124" t="s">
        <v>256</v>
      </c>
      <c r="H74" s="124" t="s">
        <v>3929</v>
      </c>
      <c r="I74" s="128">
        <v>0</v>
      </c>
      <c r="J74" s="125" t="s">
        <v>3928</v>
      </c>
      <c r="K74" s="124" t="s">
        <v>60</v>
      </c>
      <c r="L74" s="124" t="s">
        <v>468</v>
      </c>
      <c r="M74" s="124" t="s">
        <v>173</v>
      </c>
      <c r="N74" s="124" t="s">
        <v>526</v>
      </c>
    </row>
    <row r="75" spans="1:14" ht="45" customHeight="1" x14ac:dyDescent="0.2">
      <c r="A75" s="127">
        <v>42530</v>
      </c>
      <c r="B75" s="124" t="s">
        <v>3927</v>
      </c>
      <c r="C75" s="124" t="s">
        <v>3926</v>
      </c>
      <c r="D75" s="124" t="s">
        <v>3925</v>
      </c>
      <c r="E75" s="124" t="s">
        <v>209</v>
      </c>
      <c r="F75" s="124" t="s">
        <v>3924</v>
      </c>
      <c r="G75" s="124" t="s">
        <v>3924</v>
      </c>
      <c r="H75" s="124" t="s">
        <v>6998</v>
      </c>
      <c r="I75" s="128">
        <v>0</v>
      </c>
      <c r="J75" s="125" t="s">
        <v>6997</v>
      </c>
      <c r="K75" s="124" t="s">
        <v>55</v>
      </c>
      <c r="L75" s="124" t="s">
        <v>528</v>
      </c>
      <c r="M75" s="124" t="s">
        <v>173</v>
      </c>
      <c r="N75" s="124" t="s">
        <v>531</v>
      </c>
    </row>
    <row r="76" spans="1:14" ht="45" customHeight="1" x14ac:dyDescent="0.2">
      <c r="A76" s="127">
        <v>42529</v>
      </c>
      <c r="B76" s="124" t="s">
        <v>6996</v>
      </c>
      <c r="C76" s="124" t="s">
        <v>6995</v>
      </c>
      <c r="D76" s="124" t="s">
        <v>6994</v>
      </c>
      <c r="E76" s="124" t="s">
        <v>172</v>
      </c>
      <c r="F76" s="124" t="s">
        <v>363</v>
      </c>
      <c r="G76" s="124" t="s">
        <v>363</v>
      </c>
      <c r="H76" s="124" t="s">
        <v>1838</v>
      </c>
      <c r="I76" s="128">
        <v>0</v>
      </c>
      <c r="J76" s="125" t="s">
        <v>6993</v>
      </c>
      <c r="K76" s="124" t="s">
        <v>59</v>
      </c>
      <c r="L76" s="124" t="s">
        <v>528</v>
      </c>
      <c r="M76" s="124" t="s">
        <v>173</v>
      </c>
      <c r="N76" s="124" t="s">
        <v>526</v>
      </c>
    </row>
    <row r="77" spans="1:14" ht="45" customHeight="1" x14ac:dyDescent="0.2">
      <c r="A77" s="127">
        <v>42529</v>
      </c>
      <c r="B77" s="124" t="s">
        <v>3917</v>
      </c>
      <c r="C77" s="124" t="s">
        <v>616</v>
      </c>
      <c r="D77" s="124" t="s">
        <v>3916</v>
      </c>
      <c r="E77" s="124" t="s">
        <v>296</v>
      </c>
      <c r="F77" s="124" t="s">
        <v>299</v>
      </c>
      <c r="G77" s="124" t="s">
        <v>299</v>
      </c>
      <c r="H77" s="124" t="s">
        <v>6992</v>
      </c>
      <c r="I77" s="128">
        <v>0</v>
      </c>
      <c r="J77" s="125" t="s">
        <v>6991</v>
      </c>
      <c r="K77" s="124" t="s">
        <v>56</v>
      </c>
      <c r="L77" s="124" t="s">
        <v>528</v>
      </c>
      <c r="M77" s="124" t="s">
        <v>173</v>
      </c>
      <c r="N77" s="124" t="s">
        <v>531</v>
      </c>
    </row>
    <row r="78" spans="1:14" ht="45" customHeight="1" x14ac:dyDescent="0.2">
      <c r="A78" s="127">
        <v>42529</v>
      </c>
      <c r="B78" s="124" t="s">
        <v>3919</v>
      </c>
      <c r="C78" s="124" t="s">
        <v>1533</v>
      </c>
      <c r="D78" s="124" t="s">
        <v>3918</v>
      </c>
      <c r="E78" s="124" t="s">
        <v>175</v>
      </c>
      <c r="F78" s="124" t="s">
        <v>2781</v>
      </c>
      <c r="G78" s="124" t="s">
        <v>447</v>
      </c>
      <c r="H78" s="124" t="s">
        <v>2780</v>
      </c>
      <c r="I78" s="128">
        <v>0</v>
      </c>
      <c r="J78" s="125" t="s">
        <v>6990</v>
      </c>
      <c r="K78" s="124" t="s">
        <v>51</v>
      </c>
      <c r="L78" s="124" t="s">
        <v>528</v>
      </c>
      <c r="M78" s="124" t="s">
        <v>173</v>
      </c>
      <c r="N78" s="124" t="s">
        <v>531</v>
      </c>
    </row>
    <row r="79" spans="1:14" ht="45" customHeight="1" x14ac:dyDescent="0.2">
      <c r="A79" s="127">
        <v>42529</v>
      </c>
      <c r="B79" s="124" t="s">
        <v>6989</v>
      </c>
      <c r="C79" s="124" t="s">
        <v>2788</v>
      </c>
      <c r="D79" s="124" t="s">
        <v>6988</v>
      </c>
      <c r="E79" s="124" t="s">
        <v>1474</v>
      </c>
      <c r="F79" s="124" t="s">
        <v>6987</v>
      </c>
      <c r="G79" s="124" t="s">
        <v>28</v>
      </c>
      <c r="H79" s="124" t="s">
        <v>6986</v>
      </c>
      <c r="I79" s="128">
        <v>0</v>
      </c>
      <c r="J79" s="125" t="s">
        <v>6985</v>
      </c>
      <c r="K79" s="124" t="s">
        <v>51</v>
      </c>
      <c r="L79" s="124" t="s">
        <v>528</v>
      </c>
      <c r="M79" s="124" t="s">
        <v>173</v>
      </c>
      <c r="N79" s="124" t="s">
        <v>531</v>
      </c>
    </row>
    <row r="80" spans="1:14" ht="45" customHeight="1" x14ac:dyDescent="0.2">
      <c r="A80" s="127">
        <v>42529</v>
      </c>
      <c r="B80" s="124" t="s">
        <v>3912</v>
      </c>
      <c r="C80" s="124" t="s">
        <v>3911</v>
      </c>
      <c r="D80" s="124" t="s">
        <v>3910</v>
      </c>
      <c r="E80" s="124" t="s">
        <v>277</v>
      </c>
      <c r="F80" s="124" t="s">
        <v>283</v>
      </c>
      <c r="G80" s="124" t="s">
        <v>27</v>
      </c>
      <c r="H80" s="124" t="s">
        <v>284</v>
      </c>
      <c r="I80" s="128">
        <v>0</v>
      </c>
      <c r="J80" s="125" t="s">
        <v>6984</v>
      </c>
      <c r="K80" s="124" t="s">
        <v>57</v>
      </c>
      <c r="L80" s="124" t="s">
        <v>528</v>
      </c>
      <c r="M80" s="124" t="s">
        <v>173</v>
      </c>
      <c r="N80" s="124" t="s">
        <v>531</v>
      </c>
    </row>
    <row r="81" spans="1:14" ht="45" customHeight="1" x14ac:dyDescent="0.2">
      <c r="A81" s="127">
        <v>42529</v>
      </c>
      <c r="B81" s="124" t="s">
        <v>3915</v>
      </c>
      <c r="C81" s="124" t="s">
        <v>725</v>
      </c>
      <c r="D81" s="124" t="s">
        <v>3914</v>
      </c>
      <c r="E81" s="124" t="s">
        <v>174</v>
      </c>
      <c r="F81" s="124" t="s">
        <v>492</v>
      </c>
      <c r="G81" s="124" t="s">
        <v>29</v>
      </c>
      <c r="H81" s="124" t="s">
        <v>630</v>
      </c>
      <c r="I81" s="128">
        <v>0</v>
      </c>
      <c r="J81" s="125" t="s">
        <v>3913</v>
      </c>
      <c r="K81" s="124" t="s">
        <v>60</v>
      </c>
      <c r="L81" s="124" t="s">
        <v>528</v>
      </c>
      <c r="M81" s="124" t="s">
        <v>173</v>
      </c>
      <c r="N81" s="124" t="s">
        <v>531</v>
      </c>
    </row>
    <row r="82" spans="1:14" ht="45" customHeight="1" x14ac:dyDescent="0.2">
      <c r="A82" s="127">
        <v>42529</v>
      </c>
      <c r="B82" s="124" t="s">
        <v>6983</v>
      </c>
      <c r="C82" s="124" t="s">
        <v>6982</v>
      </c>
      <c r="D82" s="124" t="s">
        <v>6981</v>
      </c>
      <c r="E82" s="124" t="s">
        <v>183</v>
      </c>
      <c r="F82" s="124" t="s">
        <v>6980</v>
      </c>
      <c r="G82" s="124" t="s">
        <v>18</v>
      </c>
      <c r="H82" s="124" t="s">
        <v>528</v>
      </c>
      <c r="I82" s="128">
        <v>0</v>
      </c>
      <c r="J82" s="125" t="s">
        <v>6979</v>
      </c>
      <c r="K82" s="124" t="s">
        <v>60</v>
      </c>
      <c r="L82" s="124" t="s">
        <v>528</v>
      </c>
      <c r="M82" s="124" t="s">
        <v>173</v>
      </c>
      <c r="N82" s="124" t="s">
        <v>526</v>
      </c>
    </row>
    <row r="83" spans="1:14" ht="45" customHeight="1" x14ac:dyDescent="0.2">
      <c r="A83" s="127">
        <v>42528</v>
      </c>
      <c r="B83" s="124" t="s">
        <v>6978</v>
      </c>
      <c r="C83" s="124" t="s">
        <v>6977</v>
      </c>
      <c r="D83" s="124" t="s">
        <v>528</v>
      </c>
      <c r="E83" s="124" t="s">
        <v>201</v>
      </c>
      <c r="F83" s="124" t="s">
        <v>159</v>
      </c>
      <c r="G83" s="124" t="s">
        <v>159</v>
      </c>
      <c r="H83" s="124" t="s">
        <v>528</v>
      </c>
      <c r="I83" s="128">
        <v>0</v>
      </c>
      <c r="J83" s="125" t="s">
        <v>6976</v>
      </c>
      <c r="K83" s="124" t="s">
        <v>59</v>
      </c>
      <c r="L83" s="124" t="s">
        <v>6975</v>
      </c>
      <c r="M83" s="124" t="s">
        <v>173</v>
      </c>
      <c r="N83" s="124" t="s">
        <v>526</v>
      </c>
    </row>
    <row r="84" spans="1:14" ht="45" customHeight="1" x14ac:dyDescent="0.2">
      <c r="A84" s="127">
        <v>42529</v>
      </c>
      <c r="B84" s="124" t="s">
        <v>6974</v>
      </c>
      <c r="C84" s="124" t="s">
        <v>285</v>
      </c>
      <c r="D84" s="124" t="s">
        <v>6513</v>
      </c>
      <c r="E84" s="124" t="s">
        <v>277</v>
      </c>
      <c r="F84" s="124" t="s">
        <v>123</v>
      </c>
      <c r="G84" s="124" t="s">
        <v>10</v>
      </c>
      <c r="H84" s="124" t="s">
        <v>1937</v>
      </c>
      <c r="I84" s="128">
        <v>0</v>
      </c>
      <c r="J84" s="125" t="s">
        <v>6973</v>
      </c>
      <c r="K84" s="124" t="s">
        <v>57</v>
      </c>
      <c r="L84" s="124" t="s">
        <v>528</v>
      </c>
      <c r="M84" s="124" t="s">
        <v>173</v>
      </c>
      <c r="N84" s="124" t="s">
        <v>531</v>
      </c>
    </row>
    <row r="85" spans="1:14" ht="45" customHeight="1" x14ac:dyDescent="0.2">
      <c r="A85" s="127">
        <v>42528</v>
      </c>
      <c r="B85" s="124" t="s">
        <v>3909</v>
      </c>
      <c r="C85" s="124" t="s">
        <v>2772</v>
      </c>
      <c r="D85" s="124" t="s">
        <v>3908</v>
      </c>
      <c r="E85" s="124" t="s">
        <v>183</v>
      </c>
      <c r="F85" s="124" t="s">
        <v>159</v>
      </c>
      <c r="G85" s="124" t="s">
        <v>159</v>
      </c>
      <c r="H85" s="124" t="s">
        <v>528</v>
      </c>
      <c r="I85" s="128">
        <v>0</v>
      </c>
      <c r="J85" s="125" t="s">
        <v>3907</v>
      </c>
      <c r="K85" s="124" t="s">
        <v>60</v>
      </c>
      <c r="L85" s="124" t="s">
        <v>40</v>
      </c>
      <c r="M85" s="124" t="s">
        <v>173</v>
      </c>
      <c r="N85" s="124" t="s">
        <v>531</v>
      </c>
    </row>
    <row r="86" spans="1:14" ht="45" customHeight="1" x14ac:dyDescent="0.2">
      <c r="A86" s="127">
        <v>42527</v>
      </c>
      <c r="B86" s="124" t="s">
        <v>3906</v>
      </c>
      <c r="C86" s="124" t="s">
        <v>2355</v>
      </c>
      <c r="D86" s="124" t="s">
        <v>528</v>
      </c>
      <c r="E86" s="124" t="s">
        <v>263</v>
      </c>
      <c r="F86" s="124" t="s">
        <v>3905</v>
      </c>
      <c r="G86" s="124" t="s">
        <v>425</v>
      </c>
      <c r="H86" s="124" t="s">
        <v>3904</v>
      </c>
      <c r="I86" s="128">
        <v>0</v>
      </c>
      <c r="J86" s="125" t="s">
        <v>3903</v>
      </c>
      <c r="K86" s="124" t="s">
        <v>58</v>
      </c>
      <c r="L86" s="124" t="s">
        <v>528</v>
      </c>
      <c r="M86" s="124" t="s">
        <v>173</v>
      </c>
      <c r="N86" s="124" t="s">
        <v>526</v>
      </c>
    </row>
    <row r="87" spans="1:14" ht="45" customHeight="1" x14ac:dyDescent="0.2">
      <c r="A87" s="127">
        <v>42527</v>
      </c>
      <c r="B87" s="124" t="s">
        <v>3894</v>
      </c>
      <c r="C87" s="124" t="s">
        <v>196</v>
      </c>
      <c r="D87" s="124" t="s">
        <v>3893</v>
      </c>
      <c r="E87" s="124" t="s">
        <v>174</v>
      </c>
      <c r="F87" s="124" t="s">
        <v>3716</v>
      </c>
      <c r="G87" s="124" t="s">
        <v>106</v>
      </c>
      <c r="H87" s="124" t="s">
        <v>3715</v>
      </c>
      <c r="I87" s="128">
        <v>0</v>
      </c>
      <c r="J87" s="125" t="s">
        <v>3892</v>
      </c>
      <c r="K87" s="124" t="s">
        <v>60</v>
      </c>
      <c r="L87" s="124" t="s">
        <v>528</v>
      </c>
      <c r="M87" s="124" t="s">
        <v>173</v>
      </c>
      <c r="N87" s="124" t="s">
        <v>526</v>
      </c>
    </row>
    <row r="88" spans="1:14" ht="45" customHeight="1" x14ac:dyDescent="0.2">
      <c r="A88" s="127">
        <v>42527</v>
      </c>
      <c r="B88" s="124" t="s">
        <v>3899</v>
      </c>
      <c r="C88" s="124" t="s">
        <v>2335</v>
      </c>
      <c r="D88" s="124" t="s">
        <v>3898</v>
      </c>
      <c r="E88" s="124" t="s">
        <v>1474</v>
      </c>
      <c r="F88" s="124" t="s">
        <v>3897</v>
      </c>
      <c r="G88" s="124" t="s">
        <v>18</v>
      </c>
      <c r="H88" s="124" t="s">
        <v>3896</v>
      </c>
      <c r="I88" s="128">
        <v>0</v>
      </c>
      <c r="J88" s="125" t="s">
        <v>3895</v>
      </c>
      <c r="K88" s="124" t="s">
        <v>51</v>
      </c>
      <c r="L88" s="124" t="s">
        <v>528</v>
      </c>
      <c r="M88" s="124" t="s">
        <v>173</v>
      </c>
      <c r="N88" s="124" t="s">
        <v>531</v>
      </c>
    </row>
    <row r="89" spans="1:14" ht="45" customHeight="1" x14ac:dyDescent="0.2">
      <c r="A89" s="127">
        <v>42527</v>
      </c>
      <c r="B89" s="124" t="s">
        <v>6972</v>
      </c>
      <c r="C89" s="124" t="s">
        <v>382</v>
      </c>
      <c r="D89" s="124" t="s">
        <v>6971</v>
      </c>
      <c r="E89" s="124" t="s">
        <v>183</v>
      </c>
      <c r="F89" s="124" t="s">
        <v>6970</v>
      </c>
      <c r="G89" s="124" t="s">
        <v>6969</v>
      </c>
      <c r="H89" s="124" t="s">
        <v>6968</v>
      </c>
      <c r="I89" s="128">
        <v>0</v>
      </c>
      <c r="J89" s="125" t="s">
        <v>6967</v>
      </c>
      <c r="K89" s="124" t="s">
        <v>54</v>
      </c>
      <c r="L89" s="124" t="s">
        <v>528</v>
      </c>
      <c r="M89" s="124" t="s">
        <v>173</v>
      </c>
      <c r="N89" s="124" t="s">
        <v>531</v>
      </c>
    </row>
    <row r="90" spans="1:14" ht="45" customHeight="1" x14ac:dyDescent="0.2">
      <c r="A90" s="127">
        <v>42527</v>
      </c>
      <c r="B90" s="124" t="s">
        <v>6966</v>
      </c>
      <c r="C90" s="124" t="s">
        <v>6965</v>
      </c>
      <c r="D90" s="124" t="s">
        <v>6964</v>
      </c>
      <c r="E90" s="124" t="s">
        <v>183</v>
      </c>
      <c r="F90" s="124" t="s">
        <v>159</v>
      </c>
      <c r="G90" s="124" t="s">
        <v>159</v>
      </c>
      <c r="H90" s="124" t="s">
        <v>528</v>
      </c>
      <c r="I90" s="128">
        <v>0</v>
      </c>
      <c r="J90" s="125" t="s">
        <v>6963</v>
      </c>
      <c r="K90" s="124" t="s">
        <v>9</v>
      </c>
      <c r="L90" s="124" t="s">
        <v>6962</v>
      </c>
      <c r="M90" s="124" t="s">
        <v>173</v>
      </c>
      <c r="N90" s="124" t="s">
        <v>531</v>
      </c>
    </row>
    <row r="91" spans="1:14" ht="45" customHeight="1" x14ac:dyDescent="0.2">
      <c r="A91" s="127">
        <v>42527</v>
      </c>
      <c r="B91" s="124" t="s">
        <v>3923</v>
      </c>
      <c r="C91" s="124" t="s">
        <v>2879</v>
      </c>
      <c r="D91" s="124" t="s">
        <v>3922</v>
      </c>
      <c r="E91" s="124" t="s">
        <v>175</v>
      </c>
      <c r="F91" s="124" t="s">
        <v>3921</v>
      </c>
      <c r="G91" s="124" t="s">
        <v>1026</v>
      </c>
      <c r="H91" s="124" t="s">
        <v>3920</v>
      </c>
      <c r="I91" s="128">
        <v>0</v>
      </c>
      <c r="J91" s="125" t="s">
        <v>6961</v>
      </c>
      <c r="K91" s="124" t="s">
        <v>51</v>
      </c>
      <c r="L91" s="124" t="s">
        <v>528</v>
      </c>
      <c r="M91" s="124" t="s">
        <v>173</v>
      </c>
      <c r="N91" s="124" t="s">
        <v>531</v>
      </c>
    </row>
    <row r="92" spans="1:14" ht="45" customHeight="1" x14ac:dyDescent="0.2">
      <c r="A92" s="127">
        <v>42527</v>
      </c>
      <c r="B92" s="124" t="s">
        <v>3902</v>
      </c>
      <c r="C92" s="124" t="s">
        <v>379</v>
      </c>
      <c r="D92" s="124" t="s">
        <v>3901</v>
      </c>
      <c r="E92" s="124" t="s">
        <v>204</v>
      </c>
      <c r="F92" s="124" t="s">
        <v>159</v>
      </c>
      <c r="G92" s="124" t="s">
        <v>159</v>
      </c>
      <c r="H92" s="124" t="s">
        <v>528</v>
      </c>
      <c r="I92" s="128">
        <v>0</v>
      </c>
      <c r="J92" s="125" t="s">
        <v>3900</v>
      </c>
      <c r="K92" s="124" t="s">
        <v>54</v>
      </c>
      <c r="L92" s="124" t="s">
        <v>528</v>
      </c>
      <c r="M92" s="124" t="s">
        <v>173</v>
      </c>
      <c r="N92" s="124" t="s">
        <v>526</v>
      </c>
    </row>
    <row r="93" spans="1:14" ht="45" customHeight="1" x14ac:dyDescent="0.2">
      <c r="A93" s="127">
        <v>42524</v>
      </c>
      <c r="B93" s="124" t="s">
        <v>6956</v>
      </c>
      <c r="C93" s="124" t="s">
        <v>279</v>
      </c>
      <c r="D93" s="124" t="s">
        <v>528</v>
      </c>
      <c r="E93" s="124" t="s">
        <v>277</v>
      </c>
      <c r="F93" s="124" t="s">
        <v>102</v>
      </c>
      <c r="G93" s="124" t="s">
        <v>12</v>
      </c>
      <c r="H93" s="124" t="s">
        <v>228</v>
      </c>
      <c r="I93" s="128">
        <v>0</v>
      </c>
      <c r="J93" s="125" t="s">
        <v>6955</v>
      </c>
      <c r="K93" s="124" t="s">
        <v>57</v>
      </c>
      <c r="L93" s="124" t="s">
        <v>528</v>
      </c>
      <c r="M93" s="124" t="s">
        <v>173</v>
      </c>
      <c r="N93" s="124" t="s">
        <v>526</v>
      </c>
    </row>
    <row r="94" spans="1:14" ht="45" customHeight="1" x14ac:dyDescent="0.2">
      <c r="A94" s="127">
        <v>42524</v>
      </c>
      <c r="B94" s="124" t="s">
        <v>3891</v>
      </c>
      <c r="C94" s="124" t="s">
        <v>382</v>
      </c>
      <c r="D94" s="124" t="s">
        <v>3890</v>
      </c>
      <c r="E94" s="124" t="s">
        <v>183</v>
      </c>
      <c r="F94" s="124" t="s">
        <v>1236</v>
      </c>
      <c r="G94" s="124" t="s">
        <v>21</v>
      </c>
      <c r="H94" s="124" t="s">
        <v>2083</v>
      </c>
      <c r="I94" s="128">
        <v>0</v>
      </c>
      <c r="J94" s="125" t="s">
        <v>6954</v>
      </c>
      <c r="K94" s="124" t="s">
        <v>54</v>
      </c>
      <c r="L94" s="124" t="s">
        <v>528</v>
      </c>
      <c r="M94" s="124" t="s">
        <v>173</v>
      </c>
      <c r="N94" s="124" t="s">
        <v>531</v>
      </c>
    </row>
    <row r="95" spans="1:14" ht="45" customHeight="1" x14ac:dyDescent="0.2">
      <c r="A95" s="127">
        <v>42524</v>
      </c>
      <c r="B95" s="124" t="s">
        <v>6953</v>
      </c>
      <c r="C95" s="124" t="s">
        <v>196</v>
      </c>
      <c r="D95" s="124" t="s">
        <v>6952</v>
      </c>
      <c r="E95" s="124" t="s">
        <v>174</v>
      </c>
      <c r="F95" s="124" t="s">
        <v>5734</v>
      </c>
      <c r="G95" s="124" t="s">
        <v>3833</v>
      </c>
      <c r="H95" s="124" t="s">
        <v>5732</v>
      </c>
      <c r="I95" s="128">
        <v>0</v>
      </c>
      <c r="J95" s="125" t="s">
        <v>6951</v>
      </c>
      <c r="K95" s="124" t="s">
        <v>60</v>
      </c>
      <c r="L95" s="124" t="s">
        <v>528</v>
      </c>
      <c r="M95" s="124" t="s">
        <v>173</v>
      </c>
      <c r="N95" s="124" t="s">
        <v>531</v>
      </c>
    </row>
    <row r="96" spans="1:14" ht="45" customHeight="1" x14ac:dyDescent="0.2">
      <c r="A96" s="127">
        <v>42523</v>
      </c>
      <c r="B96" s="124" t="s">
        <v>3889</v>
      </c>
      <c r="C96" s="124" t="s">
        <v>3888</v>
      </c>
      <c r="D96" s="124" t="s">
        <v>3887</v>
      </c>
      <c r="E96" s="124" t="s">
        <v>174</v>
      </c>
      <c r="F96" s="124" t="s">
        <v>459</v>
      </c>
      <c r="G96" s="124" t="s">
        <v>104</v>
      </c>
      <c r="H96" s="124" t="s">
        <v>656</v>
      </c>
      <c r="I96" s="128">
        <v>0</v>
      </c>
      <c r="J96" s="125" t="s">
        <v>3886</v>
      </c>
      <c r="K96" s="124" t="s">
        <v>60</v>
      </c>
      <c r="L96" s="124" t="s">
        <v>5146</v>
      </c>
      <c r="M96" s="124" t="s">
        <v>173</v>
      </c>
      <c r="N96" s="124" t="s">
        <v>526</v>
      </c>
    </row>
    <row r="97" spans="1:14" ht="45" customHeight="1" x14ac:dyDescent="0.2">
      <c r="A97" s="127">
        <v>42523</v>
      </c>
      <c r="B97" s="124" t="s">
        <v>3857</v>
      </c>
      <c r="C97" s="124" t="s">
        <v>724</v>
      </c>
      <c r="D97" s="124" t="s">
        <v>3856</v>
      </c>
      <c r="E97" s="124" t="s">
        <v>296</v>
      </c>
      <c r="F97" s="124" t="s">
        <v>480</v>
      </c>
      <c r="G97" s="124" t="s">
        <v>26</v>
      </c>
      <c r="H97" s="124" t="s">
        <v>640</v>
      </c>
      <c r="I97" s="128">
        <v>0</v>
      </c>
      <c r="J97" s="125" t="s">
        <v>3855</v>
      </c>
      <c r="K97" s="124" t="s">
        <v>56</v>
      </c>
      <c r="L97" s="124" t="s">
        <v>528</v>
      </c>
      <c r="M97" s="124" t="s">
        <v>173</v>
      </c>
      <c r="N97" s="124" t="s">
        <v>526</v>
      </c>
    </row>
    <row r="98" spans="1:14" ht="45" customHeight="1" x14ac:dyDescent="0.2">
      <c r="A98" s="127">
        <v>42523</v>
      </c>
      <c r="B98" s="124" t="s">
        <v>3864</v>
      </c>
      <c r="C98" s="124" t="s">
        <v>279</v>
      </c>
      <c r="D98" s="124" t="s">
        <v>3863</v>
      </c>
      <c r="E98" s="124" t="s">
        <v>277</v>
      </c>
      <c r="F98" s="124" t="s">
        <v>148</v>
      </c>
      <c r="G98" s="124" t="s">
        <v>397</v>
      </c>
      <c r="H98" s="124" t="s">
        <v>278</v>
      </c>
      <c r="I98" s="128">
        <v>0</v>
      </c>
      <c r="J98" s="125" t="s">
        <v>6950</v>
      </c>
      <c r="K98" s="124" t="s">
        <v>57</v>
      </c>
      <c r="L98" s="124" t="s">
        <v>528</v>
      </c>
      <c r="M98" s="124" t="s">
        <v>173</v>
      </c>
      <c r="N98" s="124" t="s">
        <v>531</v>
      </c>
    </row>
    <row r="99" spans="1:14" ht="45" customHeight="1" x14ac:dyDescent="0.2">
      <c r="A99" s="127">
        <v>42523</v>
      </c>
      <c r="B99" s="124" t="s">
        <v>6949</v>
      </c>
      <c r="C99" s="124" t="s">
        <v>2131</v>
      </c>
      <c r="D99" s="124" t="s">
        <v>3884</v>
      </c>
      <c r="E99" s="124" t="s">
        <v>266</v>
      </c>
      <c r="F99" s="124" t="s">
        <v>3883</v>
      </c>
      <c r="G99" s="124" t="s">
        <v>3883</v>
      </c>
      <c r="H99" s="124" t="s">
        <v>3882</v>
      </c>
      <c r="I99" s="128">
        <v>0</v>
      </c>
      <c r="J99" s="125" t="s">
        <v>6948</v>
      </c>
      <c r="K99" s="124" t="s">
        <v>52</v>
      </c>
      <c r="L99" s="124" t="s">
        <v>528</v>
      </c>
      <c r="M99" s="124" t="s">
        <v>173</v>
      </c>
      <c r="N99" s="124" t="s">
        <v>531</v>
      </c>
    </row>
    <row r="100" spans="1:14" ht="45" customHeight="1" x14ac:dyDescent="0.2">
      <c r="A100" s="127">
        <v>42523</v>
      </c>
      <c r="B100" s="124" t="s">
        <v>3878</v>
      </c>
      <c r="C100" s="124" t="s">
        <v>3877</v>
      </c>
      <c r="D100" s="124" t="s">
        <v>528</v>
      </c>
      <c r="E100" s="124" t="s">
        <v>345</v>
      </c>
      <c r="F100" s="124" t="s">
        <v>404</v>
      </c>
      <c r="G100" s="124" t="s">
        <v>22</v>
      </c>
      <c r="H100" s="124" t="s">
        <v>658</v>
      </c>
      <c r="I100" s="128">
        <v>0</v>
      </c>
      <c r="J100" s="125" t="s">
        <v>3876</v>
      </c>
      <c r="K100" s="124" t="s">
        <v>59</v>
      </c>
      <c r="L100" s="124" t="s">
        <v>528</v>
      </c>
      <c r="M100" s="124" t="s">
        <v>173</v>
      </c>
      <c r="N100" s="124" t="s">
        <v>531</v>
      </c>
    </row>
    <row r="101" spans="1:14" ht="45" customHeight="1" x14ac:dyDescent="0.2">
      <c r="A101" s="127">
        <v>42523</v>
      </c>
      <c r="B101" s="124" t="s">
        <v>3881</v>
      </c>
      <c r="C101" s="124" t="s">
        <v>2767</v>
      </c>
      <c r="D101" s="124" t="s">
        <v>3880</v>
      </c>
      <c r="E101" s="124" t="s">
        <v>183</v>
      </c>
      <c r="F101" s="124" t="s">
        <v>502</v>
      </c>
      <c r="G101" s="124" t="s">
        <v>19</v>
      </c>
      <c r="H101" s="124" t="s">
        <v>618</v>
      </c>
      <c r="I101" s="128">
        <v>0</v>
      </c>
      <c r="J101" s="125" t="s">
        <v>3879</v>
      </c>
      <c r="K101" s="124" t="s">
        <v>60</v>
      </c>
      <c r="L101" s="124" t="s">
        <v>528</v>
      </c>
      <c r="M101" s="124" t="s">
        <v>173</v>
      </c>
      <c r="N101" s="124" t="s">
        <v>531</v>
      </c>
    </row>
    <row r="102" spans="1:14" ht="45" customHeight="1" x14ac:dyDescent="0.2">
      <c r="A102" s="127">
        <v>42523</v>
      </c>
      <c r="B102" s="124" t="s">
        <v>3873</v>
      </c>
      <c r="C102" s="124" t="s">
        <v>511</v>
      </c>
      <c r="D102" s="124" t="s">
        <v>3872</v>
      </c>
      <c r="E102" s="124" t="s">
        <v>183</v>
      </c>
      <c r="F102" s="124" t="s">
        <v>3615</v>
      </c>
      <c r="G102" s="124" t="s">
        <v>16</v>
      </c>
      <c r="H102" s="124" t="s">
        <v>3614</v>
      </c>
      <c r="I102" s="128">
        <v>0</v>
      </c>
      <c r="J102" s="125" t="s">
        <v>3871</v>
      </c>
      <c r="K102" s="124" t="s">
        <v>60</v>
      </c>
      <c r="L102" s="124" t="s">
        <v>528</v>
      </c>
      <c r="M102" s="124" t="s">
        <v>173</v>
      </c>
      <c r="N102" s="124" t="s">
        <v>531</v>
      </c>
    </row>
    <row r="103" spans="1:14" ht="45" customHeight="1" x14ac:dyDescent="0.2">
      <c r="A103" s="127">
        <v>42523</v>
      </c>
      <c r="B103" s="124" t="s">
        <v>3870</v>
      </c>
      <c r="C103" s="124" t="s">
        <v>3869</v>
      </c>
      <c r="D103" s="124" t="s">
        <v>3868</v>
      </c>
      <c r="E103" s="124" t="s">
        <v>351</v>
      </c>
      <c r="F103" s="124" t="s">
        <v>3867</v>
      </c>
      <c r="G103" s="124" t="s">
        <v>424</v>
      </c>
      <c r="H103" s="124" t="s">
        <v>3866</v>
      </c>
      <c r="I103" s="128">
        <v>0</v>
      </c>
      <c r="J103" s="125" t="s">
        <v>3865</v>
      </c>
      <c r="K103" s="124" t="s">
        <v>59</v>
      </c>
      <c r="L103" s="124" t="s">
        <v>528</v>
      </c>
      <c r="M103" s="124" t="s">
        <v>173</v>
      </c>
      <c r="N103" s="124" t="s">
        <v>531</v>
      </c>
    </row>
    <row r="104" spans="1:14" ht="45" customHeight="1" x14ac:dyDescent="0.2">
      <c r="A104" s="127">
        <v>42523</v>
      </c>
      <c r="B104" s="124" t="s">
        <v>6947</v>
      </c>
      <c r="C104" s="124" t="s">
        <v>285</v>
      </c>
      <c r="D104" s="124" t="s">
        <v>3885</v>
      </c>
      <c r="E104" s="124" t="s">
        <v>277</v>
      </c>
      <c r="F104" s="124" t="s">
        <v>102</v>
      </c>
      <c r="G104" s="124" t="s">
        <v>12</v>
      </c>
      <c r="H104" s="124" t="s">
        <v>228</v>
      </c>
      <c r="I104" s="128">
        <v>0</v>
      </c>
      <c r="J104" s="125" t="s">
        <v>6946</v>
      </c>
      <c r="K104" s="124" t="s">
        <v>57</v>
      </c>
      <c r="L104" s="124" t="s">
        <v>528</v>
      </c>
      <c r="M104" s="124" t="s">
        <v>173</v>
      </c>
      <c r="N104" s="124" t="s">
        <v>531</v>
      </c>
    </row>
    <row r="105" spans="1:14" ht="45" customHeight="1" x14ac:dyDescent="0.2">
      <c r="A105" s="127">
        <v>42523</v>
      </c>
      <c r="B105" s="124" t="s">
        <v>3862</v>
      </c>
      <c r="C105" s="124" t="s">
        <v>196</v>
      </c>
      <c r="D105" s="124" t="s">
        <v>3861</v>
      </c>
      <c r="E105" s="124" t="s">
        <v>183</v>
      </c>
      <c r="F105" s="124" t="s">
        <v>3860</v>
      </c>
      <c r="G105" s="124" t="s">
        <v>476</v>
      </c>
      <c r="H105" s="124" t="s">
        <v>3859</v>
      </c>
      <c r="I105" s="128">
        <v>0</v>
      </c>
      <c r="J105" s="125" t="s">
        <v>3858</v>
      </c>
      <c r="K105" s="124" t="s">
        <v>60</v>
      </c>
      <c r="L105" s="124" t="s">
        <v>528</v>
      </c>
      <c r="M105" s="124" t="s">
        <v>173</v>
      </c>
      <c r="N105" s="124" t="s">
        <v>531</v>
      </c>
    </row>
    <row r="106" spans="1:14" ht="45" customHeight="1" x14ac:dyDescent="0.2">
      <c r="A106" s="127">
        <v>42522</v>
      </c>
      <c r="B106" s="124" t="s">
        <v>6945</v>
      </c>
      <c r="C106" s="124" t="s">
        <v>1420</v>
      </c>
      <c r="D106" s="124" t="s">
        <v>6944</v>
      </c>
      <c r="E106" s="124" t="s">
        <v>345</v>
      </c>
      <c r="F106" s="124" t="s">
        <v>6943</v>
      </c>
      <c r="G106" s="124" t="s">
        <v>10</v>
      </c>
      <c r="H106" s="124" t="s">
        <v>6942</v>
      </c>
      <c r="I106" s="128">
        <v>0</v>
      </c>
      <c r="J106" s="125" t="s">
        <v>6941</v>
      </c>
      <c r="K106" s="124" t="s">
        <v>55</v>
      </c>
      <c r="L106" s="124" t="s">
        <v>528</v>
      </c>
      <c r="M106" s="124" t="s">
        <v>173</v>
      </c>
      <c r="N106" s="124" t="s">
        <v>526</v>
      </c>
    </row>
    <row r="107" spans="1:14" ht="45" customHeight="1" x14ac:dyDescent="0.2">
      <c r="A107" s="127">
        <v>42522</v>
      </c>
      <c r="B107" s="124" t="s">
        <v>3837</v>
      </c>
      <c r="C107" s="124" t="s">
        <v>336</v>
      </c>
      <c r="D107" s="124" t="s">
        <v>3836</v>
      </c>
      <c r="E107" s="124" t="s">
        <v>177</v>
      </c>
      <c r="F107" s="124" t="s">
        <v>1189</v>
      </c>
      <c r="G107" s="124" t="s">
        <v>1189</v>
      </c>
      <c r="H107" s="124" t="s">
        <v>2005</v>
      </c>
      <c r="I107" s="128">
        <v>0</v>
      </c>
      <c r="J107" s="125" t="s">
        <v>3835</v>
      </c>
      <c r="K107" s="124" t="s">
        <v>60</v>
      </c>
      <c r="L107" s="124" t="s">
        <v>528</v>
      </c>
      <c r="M107" s="124" t="s">
        <v>173</v>
      </c>
      <c r="N107" s="124" t="s">
        <v>531</v>
      </c>
    </row>
    <row r="108" spans="1:14" ht="45" customHeight="1" x14ac:dyDescent="0.2">
      <c r="A108" s="127">
        <v>42522</v>
      </c>
      <c r="B108" s="124" t="s">
        <v>3848</v>
      </c>
      <c r="C108" s="124" t="s">
        <v>511</v>
      </c>
      <c r="D108" s="124" t="s">
        <v>528</v>
      </c>
      <c r="E108" s="124" t="s">
        <v>183</v>
      </c>
      <c r="F108" s="124" t="s">
        <v>396</v>
      </c>
      <c r="G108" s="124" t="s">
        <v>396</v>
      </c>
      <c r="H108" s="124" t="s">
        <v>721</v>
      </c>
      <c r="I108" s="128">
        <v>0</v>
      </c>
      <c r="J108" s="125" t="s">
        <v>3847</v>
      </c>
      <c r="K108" s="124" t="s">
        <v>60</v>
      </c>
      <c r="L108" s="124" t="s">
        <v>528</v>
      </c>
      <c r="M108" s="124" t="s">
        <v>173</v>
      </c>
      <c r="N108" s="124" t="s">
        <v>531</v>
      </c>
    </row>
    <row r="109" spans="1:14" ht="45" customHeight="1" x14ac:dyDescent="0.2">
      <c r="A109" s="127">
        <v>42522</v>
      </c>
      <c r="B109" s="124" t="s">
        <v>3846</v>
      </c>
      <c r="C109" s="124" t="s">
        <v>2131</v>
      </c>
      <c r="D109" s="124" t="s">
        <v>3845</v>
      </c>
      <c r="E109" s="124" t="s">
        <v>266</v>
      </c>
      <c r="F109" s="124" t="s">
        <v>3844</v>
      </c>
      <c r="G109" s="124" t="s">
        <v>387</v>
      </c>
      <c r="H109" s="124" t="s">
        <v>3843</v>
      </c>
      <c r="I109" s="128">
        <v>0</v>
      </c>
      <c r="J109" s="125" t="s">
        <v>3842</v>
      </c>
      <c r="K109" s="124" t="s">
        <v>52</v>
      </c>
      <c r="L109" s="124" t="s">
        <v>3841</v>
      </c>
      <c r="M109" s="124" t="s">
        <v>173</v>
      </c>
      <c r="N109" s="124" t="s">
        <v>531</v>
      </c>
    </row>
    <row r="110" spans="1:14" ht="45" customHeight="1" x14ac:dyDescent="0.2">
      <c r="A110" s="127">
        <v>42522</v>
      </c>
      <c r="B110" s="124" t="s">
        <v>3875</v>
      </c>
      <c r="C110" s="124" t="s">
        <v>631</v>
      </c>
      <c r="D110" s="124" t="s">
        <v>3874</v>
      </c>
      <c r="E110" s="124" t="s">
        <v>201</v>
      </c>
      <c r="F110" s="124" t="s">
        <v>449</v>
      </c>
      <c r="G110" s="124" t="s">
        <v>291</v>
      </c>
      <c r="H110" s="124" t="s">
        <v>665</v>
      </c>
      <c r="I110" s="128">
        <v>0</v>
      </c>
      <c r="J110" s="125" t="s">
        <v>6940</v>
      </c>
      <c r="K110" s="124" t="s">
        <v>58</v>
      </c>
      <c r="L110" s="124" t="s">
        <v>6939</v>
      </c>
      <c r="M110" s="124" t="s">
        <v>173</v>
      </c>
      <c r="N110" s="124" t="s">
        <v>531</v>
      </c>
    </row>
    <row r="111" spans="1:14" ht="45" customHeight="1" x14ac:dyDescent="0.2">
      <c r="A111" s="127">
        <v>42522</v>
      </c>
      <c r="B111" s="124" t="s">
        <v>3840</v>
      </c>
      <c r="C111" s="124" t="s">
        <v>677</v>
      </c>
      <c r="D111" s="124" t="s">
        <v>3839</v>
      </c>
      <c r="E111" s="124" t="s">
        <v>271</v>
      </c>
      <c r="F111" s="124" t="s">
        <v>432</v>
      </c>
      <c r="G111" s="124" t="s">
        <v>333</v>
      </c>
      <c r="H111" s="124" t="s">
        <v>676</v>
      </c>
      <c r="I111" s="128">
        <v>0</v>
      </c>
      <c r="J111" s="125" t="s">
        <v>3838</v>
      </c>
      <c r="K111" s="124" t="s">
        <v>53</v>
      </c>
      <c r="L111" s="124" t="s">
        <v>528</v>
      </c>
      <c r="M111" s="124" t="s">
        <v>173</v>
      </c>
      <c r="N111" s="124" t="s">
        <v>531</v>
      </c>
    </row>
    <row r="112" spans="1:14" ht="45" customHeight="1" x14ac:dyDescent="0.2">
      <c r="A112" s="127">
        <v>42522</v>
      </c>
      <c r="B112" s="124" t="s">
        <v>6938</v>
      </c>
      <c r="C112" s="124" t="s">
        <v>6857</v>
      </c>
      <c r="D112" s="124" t="s">
        <v>6937</v>
      </c>
      <c r="E112" s="124" t="s">
        <v>183</v>
      </c>
      <c r="F112" s="124" t="s">
        <v>6847</v>
      </c>
      <c r="G112" s="124" t="s">
        <v>424</v>
      </c>
      <c r="H112" s="124" t="s">
        <v>6846</v>
      </c>
      <c r="I112" s="128">
        <v>0</v>
      </c>
      <c r="J112" s="125" t="s">
        <v>6936</v>
      </c>
      <c r="K112" s="124" t="s">
        <v>59</v>
      </c>
      <c r="L112" s="124" t="s">
        <v>528</v>
      </c>
      <c r="M112" s="124" t="s">
        <v>173</v>
      </c>
      <c r="N112" s="124" t="s">
        <v>531</v>
      </c>
    </row>
    <row r="113" spans="1:14" ht="45" customHeight="1" x14ac:dyDescent="0.2">
      <c r="A113" s="127">
        <v>42522</v>
      </c>
      <c r="B113" s="124" t="s">
        <v>6935</v>
      </c>
      <c r="C113" s="124" t="s">
        <v>6934</v>
      </c>
      <c r="D113" s="124" t="s">
        <v>6933</v>
      </c>
      <c r="E113" s="124" t="s">
        <v>266</v>
      </c>
      <c r="F113" s="124" t="s">
        <v>6932</v>
      </c>
      <c r="G113" s="124" t="s">
        <v>6932</v>
      </c>
      <c r="H113" s="124" t="s">
        <v>6931</v>
      </c>
      <c r="I113" s="128">
        <v>0</v>
      </c>
      <c r="J113" s="125" t="s">
        <v>6930</v>
      </c>
      <c r="K113" s="124" t="s">
        <v>52</v>
      </c>
      <c r="L113" s="124" t="s">
        <v>6929</v>
      </c>
      <c r="M113" s="124" t="s">
        <v>173</v>
      </c>
      <c r="N113" s="124" t="s">
        <v>531</v>
      </c>
    </row>
    <row r="114" spans="1:14" ht="45" customHeight="1" x14ac:dyDescent="0.2">
      <c r="A114" s="127">
        <v>42522</v>
      </c>
      <c r="B114" s="124" t="s">
        <v>3854</v>
      </c>
      <c r="C114" s="124" t="s">
        <v>2879</v>
      </c>
      <c r="D114" s="124" t="s">
        <v>3853</v>
      </c>
      <c r="E114" s="124" t="s">
        <v>175</v>
      </c>
      <c r="F114" s="124" t="s">
        <v>498</v>
      </c>
      <c r="G114" s="124" t="s">
        <v>455</v>
      </c>
      <c r="H114" s="124" t="s">
        <v>497</v>
      </c>
      <c r="I114" s="128">
        <v>0</v>
      </c>
      <c r="J114" s="125" t="s">
        <v>6928</v>
      </c>
      <c r="K114" s="124" t="s">
        <v>51</v>
      </c>
      <c r="L114" s="124" t="s">
        <v>2877</v>
      </c>
      <c r="M114" s="124" t="s">
        <v>173</v>
      </c>
      <c r="N114" s="124" t="s">
        <v>531</v>
      </c>
    </row>
    <row r="115" spans="1:14" ht="45" customHeight="1" x14ac:dyDescent="0.2">
      <c r="A115" s="127">
        <v>42522</v>
      </c>
      <c r="B115" s="124" t="s">
        <v>2643</v>
      </c>
      <c r="C115" s="124" t="s">
        <v>196</v>
      </c>
      <c r="D115" s="124" t="s">
        <v>2642</v>
      </c>
      <c r="E115" s="124" t="s">
        <v>174</v>
      </c>
      <c r="F115" s="124" t="s">
        <v>546</v>
      </c>
      <c r="G115" s="124" t="s">
        <v>544</v>
      </c>
      <c r="H115" s="124" t="s">
        <v>2265</v>
      </c>
      <c r="I115" s="128">
        <v>0</v>
      </c>
      <c r="J115" s="125" t="s">
        <v>6927</v>
      </c>
      <c r="K115" s="124" t="s">
        <v>60</v>
      </c>
      <c r="L115" s="124" t="s">
        <v>155</v>
      </c>
      <c r="M115" s="124" t="s">
        <v>173</v>
      </c>
      <c r="N115" s="124" t="s">
        <v>531</v>
      </c>
    </row>
    <row r="116" spans="1:14" ht="45" customHeight="1" x14ac:dyDescent="0.2">
      <c r="A116" s="127">
        <v>42522</v>
      </c>
      <c r="B116" s="124" t="s">
        <v>3834</v>
      </c>
      <c r="C116" s="124" t="s">
        <v>192</v>
      </c>
      <c r="D116" s="124" t="s">
        <v>528</v>
      </c>
      <c r="E116" s="124" t="s">
        <v>193</v>
      </c>
      <c r="F116" s="124" t="s">
        <v>3833</v>
      </c>
      <c r="G116" s="124" t="s">
        <v>3833</v>
      </c>
      <c r="H116" s="124" t="s">
        <v>3832</v>
      </c>
      <c r="I116" s="128">
        <v>0</v>
      </c>
      <c r="J116" s="125" t="s">
        <v>3831</v>
      </c>
      <c r="K116" s="124" t="s">
        <v>50</v>
      </c>
      <c r="L116" s="124" t="s">
        <v>528</v>
      </c>
      <c r="M116" s="124" t="s">
        <v>173</v>
      </c>
      <c r="N116" s="124" t="s">
        <v>531</v>
      </c>
    </row>
    <row r="117" spans="1:14" ht="45" customHeight="1" x14ac:dyDescent="0.2">
      <c r="A117" s="127">
        <v>42522</v>
      </c>
      <c r="B117" s="124" t="s">
        <v>3852</v>
      </c>
      <c r="C117" s="124" t="s">
        <v>3851</v>
      </c>
      <c r="D117" s="124" t="s">
        <v>3850</v>
      </c>
      <c r="E117" s="124" t="s">
        <v>181</v>
      </c>
      <c r="F117" s="124" t="s">
        <v>767</v>
      </c>
      <c r="G117" s="124" t="s">
        <v>10</v>
      </c>
      <c r="H117" s="124" t="s">
        <v>765</v>
      </c>
      <c r="I117" s="128">
        <v>0</v>
      </c>
      <c r="J117" s="125" t="s">
        <v>3849</v>
      </c>
      <c r="K117" s="124" t="s">
        <v>57</v>
      </c>
      <c r="L117" s="124" t="s">
        <v>3690</v>
      </c>
      <c r="M117" s="124" t="s">
        <v>173</v>
      </c>
      <c r="N117" s="124" t="s">
        <v>531</v>
      </c>
    </row>
    <row r="118" spans="1:14" ht="45" customHeight="1" x14ac:dyDescent="0.2">
      <c r="A118" s="127">
        <v>42522</v>
      </c>
      <c r="B118" s="124" t="s">
        <v>6926</v>
      </c>
      <c r="C118" s="124" t="s">
        <v>446</v>
      </c>
      <c r="D118" s="124" t="s">
        <v>6923</v>
      </c>
      <c r="E118" s="124" t="s">
        <v>351</v>
      </c>
      <c r="F118" s="124" t="s">
        <v>5790</v>
      </c>
      <c r="G118" s="124" t="s">
        <v>5790</v>
      </c>
      <c r="H118" s="124" t="s">
        <v>5789</v>
      </c>
      <c r="I118" s="128">
        <v>0</v>
      </c>
      <c r="J118" s="125" t="s">
        <v>6925</v>
      </c>
      <c r="K118" s="124" t="s">
        <v>55</v>
      </c>
      <c r="L118" s="124" t="s">
        <v>528</v>
      </c>
      <c r="M118" s="124" t="s">
        <v>173</v>
      </c>
      <c r="N118" s="124" t="s">
        <v>531</v>
      </c>
    </row>
    <row r="119" spans="1:14" ht="45" customHeight="1" x14ac:dyDescent="0.2">
      <c r="A119" s="127">
        <v>42521</v>
      </c>
      <c r="B119" s="124" t="s">
        <v>3830</v>
      </c>
      <c r="C119" s="124" t="s">
        <v>3829</v>
      </c>
      <c r="D119" s="124" t="s">
        <v>3828</v>
      </c>
      <c r="E119" s="124" t="s">
        <v>220</v>
      </c>
      <c r="F119" s="124" t="s">
        <v>2551</v>
      </c>
      <c r="G119" s="124" t="s">
        <v>2550</v>
      </c>
      <c r="H119" s="124" t="s">
        <v>2549</v>
      </c>
      <c r="I119" s="128">
        <v>0</v>
      </c>
      <c r="J119" s="125" t="s">
        <v>3827</v>
      </c>
      <c r="K119" s="124" t="s">
        <v>52</v>
      </c>
      <c r="L119" s="124" t="s">
        <v>528</v>
      </c>
      <c r="M119" s="124" t="s">
        <v>173</v>
      </c>
      <c r="N119" s="124" t="s">
        <v>526</v>
      </c>
    </row>
    <row r="120" spans="1:14" ht="45" customHeight="1" x14ac:dyDescent="0.2">
      <c r="A120" s="127">
        <v>42521</v>
      </c>
      <c r="B120" s="124" t="s">
        <v>6924</v>
      </c>
      <c r="C120" s="124" t="s">
        <v>216</v>
      </c>
      <c r="D120" s="124" t="s">
        <v>6923</v>
      </c>
      <c r="E120" s="124" t="s">
        <v>209</v>
      </c>
      <c r="F120" s="124" t="s">
        <v>5790</v>
      </c>
      <c r="G120" s="124" t="s">
        <v>5790</v>
      </c>
      <c r="H120" s="124" t="s">
        <v>5789</v>
      </c>
      <c r="I120" s="128">
        <v>0</v>
      </c>
      <c r="J120" s="125" t="s">
        <v>6922</v>
      </c>
      <c r="K120" s="124" t="s">
        <v>55</v>
      </c>
      <c r="L120" s="124" t="s">
        <v>528</v>
      </c>
      <c r="M120" s="124" t="s">
        <v>173</v>
      </c>
      <c r="N120" s="124" t="s">
        <v>531</v>
      </c>
    </row>
    <row r="121" spans="1:14" ht="45" customHeight="1" x14ac:dyDescent="0.2">
      <c r="A121" s="127">
        <v>42521</v>
      </c>
      <c r="B121" s="124" t="s">
        <v>3826</v>
      </c>
      <c r="C121" s="124" t="s">
        <v>285</v>
      </c>
      <c r="D121" s="124" t="s">
        <v>3825</v>
      </c>
      <c r="E121" s="124" t="s">
        <v>277</v>
      </c>
      <c r="F121" s="124" t="s">
        <v>148</v>
      </c>
      <c r="G121" s="124" t="s">
        <v>397</v>
      </c>
      <c r="H121" s="124" t="s">
        <v>278</v>
      </c>
      <c r="I121" s="128">
        <v>0</v>
      </c>
      <c r="J121" s="125" t="s">
        <v>3824</v>
      </c>
      <c r="K121" s="124" t="s">
        <v>57</v>
      </c>
      <c r="L121" s="124" t="s">
        <v>528</v>
      </c>
      <c r="M121" s="124" t="s">
        <v>173</v>
      </c>
      <c r="N121" s="124" t="s">
        <v>531</v>
      </c>
    </row>
    <row r="122" spans="1:14" ht="45" customHeight="1" x14ac:dyDescent="0.2">
      <c r="A122" s="127">
        <v>42521</v>
      </c>
      <c r="B122" s="124" t="s">
        <v>3823</v>
      </c>
      <c r="C122" s="124" t="s">
        <v>3822</v>
      </c>
      <c r="D122" s="124" t="s">
        <v>3821</v>
      </c>
      <c r="E122" s="124" t="s">
        <v>391</v>
      </c>
      <c r="F122" s="124" t="s">
        <v>396</v>
      </c>
      <c r="G122" s="124" t="s">
        <v>396</v>
      </c>
      <c r="H122" s="124" t="s">
        <v>721</v>
      </c>
      <c r="I122" s="128">
        <v>0</v>
      </c>
      <c r="J122" s="125" t="s">
        <v>3820</v>
      </c>
      <c r="K122" s="124" t="s">
        <v>9</v>
      </c>
      <c r="L122" s="124" t="s">
        <v>37</v>
      </c>
      <c r="M122" s="124" t="s">
        <v>173</v>
      </c>
      <c r="N122" s="124" t="s">
        <v>531</v>
      </c>
    </row>
    <row r="123" spans="1:14" ht="45" customHeight="1" x14ac:dyDescent="0.2">
      <c r="A123" s="127">
        <v>42521</v>
      </c>
      <c r="B123" s="124" t="s">
        <v>3819</v>
      </c>
      <c r="C123" s="124" t="s">
        <v>3818</v>
      </c>
      <c r="D123" s="124" t="s">
        <v>3817</v>
      </c>
      <c r="E123" s="124" t="s">
        <v>288</v>
      </c>
      <c r="F123" s="124" t="s">
        <v>3816</v>
      </c>
      <c r="G123" s="124" t="s">
        <v>303</v>
      </c>
      <c r="H123" s="124" t="s">
        <v>3815</v>
      </c>
      <c r="I123" s="128">
        <v>0</v>
      </c>
      <c r="J123" s="125" t="s">
        <v>3814</v>
      </c>
      <c r="K123" s="124" t="s">
        <v>56</v>
      </c>
      <c r="L123" s="124" t="s">
        <v>528</v>
      </c>
      <c r="M123" s="124" t="s">
        <v>173</v>
      </c>
      <c r="N123" s="124" t="s">
        <v>531</v>
      </c>
    </row>
    <row r="124" spans="1:14" ht="45" customHeight="1" x14ac:dyDescent="0.2">
      <c r="A124" s="127">
        <v>42521</v>
      </c>
      <c r="B124" s="124" t="s">
        <v>6921</v>
      </c>
      <c r="C124" s="124" t="s">
        <v>626</v>
      </c>
      <c r="D124" s="124" t="s">
        <v>528</v>
      </c>
      <c r="E124" s="124" t="s">
        <v>181</v>
      </c>
      <c r="F124" s="124" t="s">
        <v>6920</v>
      </c>
      <c r="G124" s="124" t="s">
        <v>6920</v>
      </c>
      <c r="H124" s="124" t="s">
        <v>6919</v>
      </c>
      <c r="I124" s="128">
        <v>0</v>
      </c>
      <c r="J124" s="125" t="s">
        <v>6918</v>
      </c>
      <c r="K124" s="124" t="s">
        <v>57</v>
      </c>
      <c r="L124" s="124" t="s">
        <v>528</v>
      </c>
      <c r="M124" s="124" t="s">
        <v>173</v>
      </c>
      <c r="N124" s="124" t="s">
        <v>531</v>
      </c>
    </row>
    <row r="125" spans="1:14" ht="45" customHeight="1" x14ac:dyDescent="0.2">
      <c r="A125" s="127">
        <v>42521</v>
      </c>
      <c r="B125" s="124" t="s">
        <v>3813</v>
      </c>
      <c r="C125" s="124" t="s">
        <v>706</v>
      </c>
      <c r="D125" s="124" t="s">
        <v>3812</v>
      </c>
      <c r="E125" s="124" t="s">
        <v>400</v>
      </c>
      <c r="F125" s="124" t="s">
        <v>401</v>
      </c>
      <c r="G125" s="124" t="s">
        <v>399</v>
      </c>
      <c r="H125" s="124" t="s">
        <v>716</v>
      </c>
      <c r="I125" s="128">
        <v>0</v>
      </c>
      <c r="J125" s="125" t="s">
        <v>3811</v>
      </c>
      <c r="K125" s="124" t="s">
        <v>53</v>
      </c>
      <c r="L125" s="124" t="s">
        <v>528</v>
      </c>
      <c r="M125" s="124" t="s">
        <v>173</v>
      </c>
      <c r="N125" s="124" t="s">
        <v>526</v>
      </c>
    </row>
    <row r="126" spans="1:14" ht="45" customHeight="1" x14ac:dyDescent="0.2">
      <c r="A126" s="127">
        <v>42521</v>
      </c>
      <c r="B126" s="124" t="s">
        <v>6917</v>
      </c>
      <c r="C126" s="124" t="s">
        <v>341</v>
      </c>
      <c r="D126" s="124" t="s">
        <v>6916</v>
      </c>
      <c r="E126" s="124" t="s">
        <v>183</v>
      </c>
      <c r="F126" s="124" t="s">
        <v>245</v>
      </c>
      <c r="G126" s="124" t="s">
        <v>21</v>
      </c>
      <c r="H126" s="124" t="s">
        <v>246</v>
      </c>
      <c r="I126" s="128">
        <v>0</v>
      </c>
      <c r="J126" s="125" t="s">
        <v>6915</v>
      </c>
      <c r="K126" s="124" t="s">
        <v>60</v>
      </c>
      <c r="L126" s="124" t="s">
        <v>528</v>
      </c>
      <c r="M126" s="124" t="s">
        <v>173</v>
      </c>
      <c r="N126" s="124" t="s">
        <v>531</v>
      </c>
    </row>
    <row r="127" spans="1:14" ht="45" customHeight="1" x14ac:dyDescent="0.2">
      <c r="A127" s="127">
        <v>42517</v>
      </c>
      <c r="B127" s="124" t="s">
        <v>760</v>
      </c>
      <c r="C127" s="124" t="s">
        <v>196</v>
      </c>
      <c r="D127" s="124" t="s">
        <v>528</v>
      </c>
      <c r="E127" s="124" t="s">
        <v>174</v>
      </c>
      <c r="F127" s="124" t="s">
        <v>759</v>
      </c>
      <c r="G127" s="124" t="s">
        <v>759</v>
      </c>
      <c r="H127" s="124" t="s">
        <v>758</v>
      </c>
      <c r="I127" s="128">
        <v>0</v>
      </c>
      <c r="J127" s="125" t="s">
        <v>3810</v>
      </c>
      <c r="K127" s="124" t="s">
        <v>60</v>
      </c>
      <c r="L127" s="124" t="s">
        <v>367</v>
      </c>
      <c r="M127" s="124" t="s">
        <v>173</v>
      </c>
      <c r="N127" s="124" t="s">
        <v>531</v>
      </c>
    </row>
    <row r="128" spans="1:14" ht="45" customHeight="1" x14ac:dyDescent="0.2">
      <c r="A128" s="127">
        <v>42516</v>
      </c>
      <c r="B128" s="124" t="s">
        <v>3809</v>
      </c>
      <c r="C128" s="124" t="s">
        <v>216</v>
      </c>
      <c r="D128" s="124" t="s">
        <v>3808</v>
      </c>
      <c r="E128" s="124" t="s">
        <v>209</v>
      </c>
      <c r="F128" s="124" t="s">
        <v>3807</v>
      </c>
      <c r="G128" s="124" t="s">
        <v>914</v>
      </c>
      <c r="H128" s="124" t="s">
        <v>3806</v>
      </c>
      <c r="I128" s="128">
        <v>0</v>
      </c>
      <c r="J128" s="125" t="s">
        <v>3805</v>
      </c>
      <c r="K128" s="124" t="s">
        <v>55</v>
      </c>
      <c r="L128" s="124" t="s">
        <v>3804</v>
      </c>
      <c r="M128" s="124" t="s">
        <v>173</v>
      </c>
      <c r="N128" s="124" t="s">
        <v>526</v>
      </c>
    </row>
    <row r="129" spans="1:14" ht="45" customHeight="1" x14ac:dyDescent="0.2">
      <c r="A129" s="127">
        <v>42515</v>
      </c>
      <c r="B129" s="124" t="s">
        <v>3803</v>
      </c>
      <c r="C129" s="124" t="s">
        <v>3802</v>
      </c>
      <c r="D129" s="124" t="s">
        <v>3801</v>
      </c>
      <c r="E129" s="124" t="s">
        <v>183</v>
      </c>
      <c r="F129" s="124" t="s">
        <v>3800</v>
      </c>
      <c r="G129" s="124" t="s">
        <v>3800</v>
      </c>
      <c r="H129" s="124" t="s">
        <v>3799</v>
      </c>
      <c r="I129" s="128">
        <v>0</v>
      </c>
      <c r="J129" s="125" t="s">
        <v>3798</v>
      </c>
      <c r="K129" s="124" t="s">
        <v>58</v>
      </c>
      <c r="L129" s="125" t="s">
        <v>3797</v>
      </c>
      <c r="M129" s="124" t="s">
        <v>173</v>
      </c>
      <c r="N129" s="124" t="s">
        <v>531</v>
      </c>
    </row>
    <row r="130" spans="1:14" ht="45" customHeight="1" x14ac:dyDescent="0.2">
      <c r="A130" s="127">
        <v>42514</v>
      </c>
      <c r="B130" s="124" t="s">
        <v>3796</v>
      </c>
      <c r="C130" s="124" t="s">
        <v>2355</v>
      </c>
      <c r="D130" s="124" t="s">
        <v>3795</v>
      </c>
      <c r="E130" s="124" t="s">
        <v>263</v>
      </c>
      <c r="F130" s="124" t="s">
        <v>3794</v>
      </c>
      <c r="G130" s="124" t="s">
        <v>140</v>
      </c>
      <c r="H130" s="124" t="s">
        <v>528</v>
      </c>
      <c r="I130" s="128">
        <v>0</v>
      </c>
      <c r="J130" s="125" t="s">
        <v>3793</v>
      </c>
      <c r="K130" s="124" t="s">
        <v>58</v>
      </c>
      <c r="L130" s="124" t="s">
        <v>528</v>
      </c>
      <c r="M130" s="124" t="s">
        <v>173</v>
      </c>
      <c r="N130" s="124" t="s">
        <v>531</v>
      </c>
    </row>
    <row r="131" spans="1:14" ht="45" customHeight="1" x14ac:dyDescent="0.2">
      <c r="A131" s="127">
        <v>42514</v>
      </c>
      <c r="B131" s="124" t="s">
        <v>3789</v>
      </c>
      <c r="C131" s="124" t="s">
        <v>3788</v>
      </c>
      <c r="D131" s="124" t="s">
        <v>3787</v>
      </c>
      <c r="E131" s="124" t="s">
        <v>202</v>
      </c>
      <c r="F131" s="124" t="s">
        <v>3786</v>
      </c>
      <c r="G131" s="124" t="s">
        <v>267</v>
      </c>
      <c r="H131" s="124" t="s">
        <v>3785</v>
      </c>
      <c r="I131" s="128">
        <v>0</v>
      </c>
      <c r="J131" s="125" t="s">
        <v>3784</v>
      </c>
      <c r="K131" s="124" t="s">
        <v>60</v>
      </c>
      <c r="L131" s="124" t="s">
        <v>528</v>
      </c>
      <c r="M131" s="124" t="s">
        <v>173</v>
      </c>
      <c r="N131" s="124" t="s">
        <v>531</v>
      </c>
    </row>
    <row r="132" spans="1:14" ht="45" customHeight="1" x14ac:dyDescent="0.2">
      <c r="A132" s="127">
        <v>42514</v>
      </c>
      <c r="B132" s="124" t="s">
        <v>3783</v>
      </c>
      <c r="C132" s="124" t="s">
        <v>3782</v>
      </c>
      <c r="D132" s="124" t="s">
        <v>3781</v>
      </c>
      <c r="E132" s="124" t="s">
        <v>345</v>
      </c>
      <c r="F132" s="124" t="s">
        <v>3780</v>
      </c>
      <c r="G132" s="124" t="s">
        <v>3779</v>
      </c>
      <c r="H132" s="124" t="s">
        <v>3778</v>
      </c>
      <c r="I132" s="128">
        <v>0</v>
      </c>
      <c r="J132" s="125" t="s">
        <v>3777</v>
      </c>
      <c r="K132" s="124" t="s">
        <v>55</v>
      </c>
      <c r="L132" s="124" t="s">
        <v>528</v>
      </c>
      <c r="M132" s="124" t="s">
        <v>173</v>
      </c>
      <c r="N132" s="124" t="s">
        <v>531</v>
      </c>
    </row>
    <row r="133" spans="1:14" ht="45" customHeight="1" x14ac:dyDescent="0.2">
      <c r="A133" s="127">
        <v>42514</v>
      </c>
      <c r="B133" s="124" t="s">
        <v>3776</v>
      </c>
      <c r="C133" s="124" t="s">
        <v>196</v>
      </c>
      <c r="D133" s="124" t="s">
        <v>3775</v>
      </c>
      <c r="E133" s="124" t="s">
        <v>174</v>
      </c>
      <c r="F133" s="124" t="s">
        <v>3774</v>
      </c>
      <c r="G133" s="124" t="s">
        <v>29</v>
      </c>
      <c r="H133" s="124" t="s">
        <v>3773</v>
      </c>
      <c r="I133" s="128">
        <v>0</v>
      </c>
      <c r="J133" s="125" t="s">
        <v>3772</v>
      </c>
      <c r="K133" s="124" t="s">
        <v>60</v>
      </c>
      <c r="L133" s="124" t="s">
        <v>3771</v>
      </c>
      <c r="M133" s="124" t="s">
        <v>173</v>
      </c>
      <c r="N133" s="124" t="s">
        <v>531</v>
      </c>
    </row>
    <row r="134" spans="1:14" ht="45" customHeight="1" x14ac:dyDescent="0.2">
      <c r="A134" s="127">
        <v>42514</v>
      </c>
      <c r="B134" s="124" t="s">
        <v>3770</v>
      </c>
      <c r="C134" s="124" t="s">
        <v>3769</v>
      </c>
      <c r="D134" s="124" t="s">
        <v>3768</v>
      </c>
      <c r="E134" s="124" t="s">
        <v>183</v>
      </c>
      <c r="F134" s="124" t="s">
        <v>1402</v>
      </c>
      <c r="G134" s="124" t="s">
        <v>121</v>
      </c>
      <c r="H134" s="124" t="s">
        <v>1401</v>
      </c>
      <c r="I134" s="128">
        <v>0</v>
      </c>
      <c r="J134" s="125" t="s">
        <v>3767</v>
      </c>
      <c r="K134" s="124" t="s">
        <v>57</v>
      </c>
      <c r="L134" s="124" t="s">
        <v>528</v>
      </c>
      <c r="M134" s="124" t="s">
        <v>173</v>
      </c>
      <c r="N134" s="124" t="s">
        <v>531</v>
      </c>
    </row>
    <row r="135" spans="1:14" ht="45" customHeight="1" x14ac:dyDescent="0.2">
      <c r="A135" s="127">
        <v>42514</v>
      </c>
      <c r="B135" s="124" t="s">
        <v>3792</v>
      </c>
      <c r="C135" s="124" t="s">
        <v>285</v>
      </c>
      <c r="D135" s="124" t="s">
        <v>3791</v>
      </c>
      <c r="E135" s="124" t="s">
        <v>277</v>
      </c>
      <c r="F135" s="124" t="s">
        <v>148</v>
      </c>
      <c r="G135" s="124" t="s">
        <v>397</v>
      </c>
      <c r="H135" s="124" t="s">
        <v>278</v>
      </c>
      <c r="I135" s="128">
        <v>0</v>
      </c>
      <c r="J135" s="125" t="s">
        <v>3790</v>
      </c>
      <c r="K135" s="124" t="s">
        <v>57</v>
      </c>
      <c r="L135" s="124" t="s">
        <v>528</v>
      </c>
      <c r="M135" s="124" t="s">
        <v>173</v>
      </c>
      <c r="N135" s="124" t="s">
        <v>531</v>
      </c>
    </row>
    <row r="136" spans="1:14" ht="45" customHeight="1" x14ac:dyDescent="0.2">
      <c r="A136" s="127">
        <v>42513</v>
      </c>
      <c r="B136" s="124" t="s">
        <v>3766</v>
      </c>
      <c r="C136" s="124" t="s">
        <v>3765</v>
      </c>
      <c r="D136" s="124" t="s">
        <v>3764</v>
      </c>
      <c r="E136" s="124" t="s">
        <v>3732</v>
      </c>
      <c r="F136" s="124" t="s">
        <v>3731</v>
      </c>
      <c r="G136" s="124" t="s">
        <v>387</v>
      </c>
      <c r="H136" s="124" t="s">
        <v>3730</v>
      </c>
      <c r="I136" s="128">
        <v>0</v>
      </c>
      <c r="J136" s="125" t="s">
        <v>3763</v>
      </c>
      <c r="K136" s="124" t="s">
        <v>52</v>
      </c>
      <c r="L136" s="124" t="s">
        <v>528</v>
      </c>
      <c r="M136" s="124" t="s">
        <v>173</v>
      </c>
      <c r="N136" s="124" t="s">
        <v>526</v>
      </c>
    </row>
    <row r="137" spans="1:14" ht="45" customHeight="1" x14ac:dyDescent="0.2">
      <c r="A137" s="127">
        <v>42513</v>
      </c>
      <c r="B137" s="124" t="s">
        <v>3762</v>
      </c>
      <c r="C137" s="124" t="s">
        <v>3761</v>
      </c>
      <c r="D137" s="124" t="s">
        <v>3760</v>
      </c>
      <c r="E137" s="124" t="s">
        <v>202</v>
      </c>
      <c r="F137" s="124" t="s">
        <v>3759</v>
      </c>
      <c r="G137" s="124" t="s">
        <v>3759</v>
      </c>
      <c r="H137" s="124" t="s">
        <v>3758</v>
      </c>
      <c r="I137" s="128">
        <v>0</v>
      </c>
      <c r="J137" s="125" t="s">
        <v>3757</v>
      </c>
      <c r="K137" s="124" t="s">
        <v>59</v>
      </c>
      <c r="L137" s="124" t="s">
        <v>335</v>
      </c>
      <c r="M137" s="124" t="s">
        <v>173</v>
      </c>
      <c r="N137" s="124" t="s">
        <v>531</v>
      </c>
    </row>
    <row r="138" spans="1:14" ht="45" customHeight="1" x14ac:dyDescent="0.2">
      <c r="A138" s="127">
        <v>42513</v>
      </c>
      <c r="B138" s="124" t="s">
        <v>3746</v>
      </c>
      <c r="C138" s="124" t="s">
        <v>3745</v>
      </c>
      <c r="D138" s="124" t="s">
        <v>3744</v>
      </c>
      <c r="E138" s="124" t="s">
        <v>175</v>
      </c>
      <c r="F138" s="124" t="s">
        <v>3743</v>
      </c>
      <c r="G138" s="124" t="s">
        <v>3743</v>
      </c>
      <c r="H138" s="124" t="s">
        <v>3742</v>
      </c>
      <c r="I138" s="128">
        <v>0</v>
      </c>
      <c r="J138" s="125" t="s">
        <v>3741</v>
      </c>
      <c r="K138" s="124" t="s">
        <v>51</v>
      </c>
      <c r="L138" s="124" t="s">
        <v>528</v>
      </c>
      <c r="M138" s="124" t="s">
        <v>173</v>
      </c>
      <c r="N138" s="124" t="s">
        <v>531</v>
      </c>
    </row>
    <row r="139" spans="1:14" ht="45" customHeight="1" x14ac:dyDescent="0.2">
      <c r="A139" s="127">
        <v>42513</v>
      </c>
      <c r="B139" s="124" t="s">
        <v>3752</v>
      </c>
      <c r="C139" s="124" t="s">
        <v>3751</v>
      </c>
      <c r="D139" s="124" t="s">
        <v>3750</v>
      </c>
      <c r="E139" s="124" t="s">
        <v>234</v>
      </c>
      <c r="F139" s="124" t="s">
        <v>3749</v>
      </c>
      <c r="G139" s="124" t="s">
        <v>21</v>
      </c>
      <c r="H139" s="124" t="s">
        <v>3748</v>
      </c>
      <c r="I139" s="128">
        <v>0</v>
      </c>
      <c r="J139" s="125" t="s">
        <v>3747</v>
      </c>
      <c r="K139" s="124" t="s">
        <v>54</v>
      </c>
      <c r="L139" s="124" t="s">
        <v>528</v>
      </c>
      <c r="M139" s="124" t="s">
        <v>173</v>
      </c>
      <c r="N139" s="124" t="s">
        <v>531</v>
      </c>
    </row>
    <row r="140" spans="1:14" ht="45" customHeight="1" x14ac:dyDescent="0.2">
      <c r="A140" s="127">
        <v>42513</v>
      </c>
      <c r="B140" s="124" t="s">
        <v>3740</v>
      </c>
      <c r="C140" s="124" t="s">
        <v>718</v>
      </c>
      <c r="D140" s="124" t="s">
        <v>3739</v>
      </c>
      <c r="E140" s="124" t="s">
        <v>183</v>
      </c>
      <c r="F140" s="124" t="s">
        <v>3738</v>
      </c>
      <c r="G140" s="124" t="s">
        <v>2659</v>
      </c>
      <c r="H140" s="124" t="s">
        <v>3737</v>
      </c>
      <c r="I140" s="128">
        <v>0</v>
      </c>
      <c r="J140" s="125" t="s">
        <v>3736</v>
      </c>
      <c r="K140" s="124" t="s">
        <v>58</v>
      </c>
      <c r="L140" s="124" t="s">
        <v>528</v>
      </c>
      <c r="M140" s="124" t="s">
        <v>173</v>
      </c>
      <c r="N140" s="124" t="s">
        <v>531</v>
      </c>
    </row>
    <row r="141" spans="1:14" ht="45" customHeight="1" x14ac:dyDescent="0.2">
      <c r="A141" s="127">
        <v>42513</v>
      </c>
      <c r="B141" s="124" t="s">
        <v>3756</v>
      </c>
      <c r="C141" s="124" t="s">
        <v>3755</v>
      </c>
      <c r="D141" s="124" t="s">
        <v>3754</v>
      </c>
      <c r="E141" s="124" t="s">
        <v>175</v>
      </c>
      <c r="F141" s="124" t="s">
        <v>25</v>
      </c>
      <c r="G141" s="124" t="s">
        <v>25</v>
      </c>
      <c r="H141" s="124" t="s">
        <v>1889</v>
      </c>
      <c r="I141" s="128">
        <v>0</v>
      </c>
      <c r="J141" s="125" t="s">
        <v>3753</v>
      </c>
      <c r="K141" s="124" t="s">
        <v>53</v>
      </c>
      <c r="L141" s="124" t="s">
        <v>528</v>
      </c>
      <c r="M141" s="124" t="s">
        <v>173</v>
      </c>
      <c r="N141" s="124" t="s">
        <v>531</v>
      </c>
    </row>
    <row r="142" spans="1:14" ht="45" customHeight="1" x14ac:dyDescent="0.2">
      <c r="A142" s="127">
        <v>42513</v>
      </c>
      <c r="B142" s="124" t="s">
        <v>3735</v>
      </c>
      <c r="C142" s="124" t="s">
        <v>3734</v>
      </c>
      <c r="D142" s="124" t="s">
        <v>3733</v>
      </c>
      <c r="E142" s="124" t="s">
        <v>3732</v>
      </c>
      <c r="F142" s="124" t="s">
        <v>3731</v>
      </c>
      <c r="G142" s="124" t="s">
        <v>387</v>
      </c>
      <c r="H142" s="124" t="s">
        <v>3730</v>
      </c>
      <c r="I142" s="128">
        <v>0</v>
      </c>
      <c r="J142" s="125" t="s">
        <v>3729</v>
      </c>
      <c r="K142" s="124" t="s">
        <v>52</v>
      </c>
      <c r="L142" s="124" t="s">
        <v>528</v>
      </c>
      <c r="M142" s="124" t="s">
        <v>173</v>
      </c>
      <c r="N142" s="124" t="s">
        <v>531</v>
      </c>
    </row>
    <row r="143" spans="1:14" ht="45" customHeight="1" x14ac:dyDescent="0.2">
      <c r="A143" s="127">
        <v>42511</v>
      </c>
      <c r="B143" s="124" t="s">
        <v>3728</v>
      </c>
      <c r="C143" s="124" t="s">
        <v>203</v>
      </c>
      <c r="D143" s="124" t="s">
        <v>3727</v>
      </c>
      <c r="E143" s="124" t="s">
        <v>204</v>
      </c>
      <c r="F143" s="124" t="s">
        <v>159</v>
      </c>
      <c r="G143" s="124" t="s">
        <v>159</v>
      </c>
      <c r="H143" s="124" t="s">
        <v>528</v>
      </c>
      <c r="I143" s="128">
        <v>0</v>
      </c>
      <c r="J143" s="125" t="s">
        <v>3726</v>
      </c>
      <c r="K143" s="124" t="s">
        <v>54</v>
      </c>
      <c r="L143" s="124" t="s">
        <v>3725</v>
      </c>
      <c r="M143" s="124" t="s">
        <v>173</v>
      </c>
      <c r="N143" s="124" t="s">
        <v>526</v>
      </c>
    </row>
    <row r="144" spans="1:14" ht="45" customHeight="1" x14ac:dyDescent="0.2">
      <c r="A144" s="127">
        <v>42510</v>
      </c>
      <c r="B144" s="124" t="s">
        <v>3724</v>
      </c>
      <c r="C144" s="124" t="s">
        <v>1540</v>
      </c>
      <c r="D144" s="124" t="s">
        <v>3723</v>
      </c>
      <c r="E144" s="124" t="s">
        <v>345</v>
      </c>
      <c r="F144" s="124" t="s">
        <v>3722</v>
      </c>
      <c r="G144" s="124" t="s">
        <v>3721</v>
      </c>
      <c r="H144" s="124" t="s">
        <v>3720</v>
      </c>
      <c r="I144" s="128">
        <v>0</v>
      </c>
      <c r="J144" s="125" t="s">
        <v>3719</v>
      </c>
      <c r="K144" s="124" t="s">
        <v>59</v>
      </c>
      <c r="L144" s="124" t="s">
        <v>6914</v>
      </c>
      <c r="M144" s="124" t="s">
        <v>173</v>
      </c>
      <c r="N144" s="124" t="s">
        <v>526</v>
      </c>
    </row>
    <row r="145" spans="1:14" ht="45" customHeight="1" x14ac:dyDescent="0.2">
      <c r="A145" s="127">
        <v>42510</v>
      </c>
      <c r="B145" s="124" t="s">
        <v>3709</v>
      </c>
      <c r="C145" s="124" t="s">
        <v>294</v>
      </c>
      <c r="D145" s="124" t="s">
        <v>3708</v>
      </c>
      <c r="E145" s="124" t="s">
        <v>288</v>
      </c>
      <c r="F145" s="124" t="s">
        <v>103</v>
      </c>
      <c r="G145" s="124" t="s">
        <v>103</v>
      </c>
      <c r="H145" s="124" t="s">
        <v>3405</v>
      </c>
      <c r="I145" s="128">
        <v>0</v>
      </c>
      <c r="J145" s="125" t="s">
        <v>3707</v>
      </c>
      <c r="K145" s="124" t="s">
        <v>56</v>
      </c>
      <c r="L145" s="125" t="s">
        <v>3706</v>
      </c>
      <c r="M145" s="124" t="s">
        <v>173</v>
      </c>
      <c r="N145" s="124" t="s">
        <v>531</v>
      </c>
    </row>
    <row r="146" spans="1:14" ht="45" customHeight="1" x14ac:dyDescent="0.2">
      <c r="A146" s="127">
        <v>42510</v>
      </c>
      <c r="B146" s="124" t="s">
        <v>3718</v>
      </c>
      <c r="C146" s="124" t="s">
        <v>3068</v>
      </c>
      <c r="D146" s="124" t="s">
        <v>3717</v>
      </c>
      <c r="E146" s="124" t="s">
        <v>177</v>
      </c>
      <c r="F146" s="124" t="s">
        <v>3716</v>
      </c>
      <c r="G146" s="124" t="s">
        <v>106</v>
      </c>
      <c r="H146" s="124" t="s">
        <v>3715</v>
      </c>
      <c r="I146" s="128">
        <v>0</v>
      </c>
      <c r="J146" s="125" t="s">
        <v>3714</v>
      </c>
      <c r="K146" s="124" t="s">
        <v>59</v>
      </c>
      <c r="L146" s="124" t="s">
        <v>528</v>
      </c>
      <c r="M146" s="124" t="s">
        <v>173</v>
      </c>
      <c r="N146" s="124" t="s">
        <v>531</v>
      </c>
    </row>
    <row r="147" spans="1:14" ht="45" customHeight="1" x14ac:dyDescent="0.2">
      <c r="A147" s="127">
        <v>42510</v>
      </c>
      <c r="B147" s="124" t="s">
        <v>3713</v>
      </c>
      <c r="C147" s="124" t="s">
        <v>3712</v>
      </c>
      <c r="D147" s="124" t="s">
        <v>528</v>
      </c>
      <c r="E147" s="124" t="s">
        <v>346</v>
      </c>
      <c r="F147" s="124" t="s">
        <v>3711</v>
      </c>
      <c r="G147" s="124" t="s">
        <v>103</v>
      </c>
      <c r="H147" s="124" t="s">
        <v>528</v>
      </c>
      <c r="I147" s="128">
        <v>0</v>
      </c>
      <c r="J147" s="125" t="s">
        <v>3710</v>
      </c>
      <c r="K147" s="124" t="s">
        <v>59</v>
      </c>
      <c r="L147" s="124" t="s">
        <v>528</v>
      </c>
      <c r="M147" s="124" t="s">
        <v>173</v>
      </c>
      <c r="N147" s="124" t="s">
        <v>531</v>
      </c>
    </row>
    <row r="148" spans="1:14" ht="45" customHeight="1" x14ac:dyDescent="0.2">
      <c r="A148" s="127">
        <v>42510</v>
      </c>
      <c r="B148" s="124" t="s">
        <v>6913</v>
      </c>
      <c r="C148" s="124" t="s">
        <v>6912</v>
      </c>
      <c r="D148" s="124" t="s">
        <v>6911</v>
      </c>
      <c r="E148" s="124" t="s">
        <v>400</v>
      </c>
      <c r="F148" s="124" t="s">
        <v>6910</v>
      </c>
      <c r="G148" s="124" t="s">
        <v>6909</v>
      </c>
      <c r="H148" s="124" t="s">
        <v>6908</v>
      </c>
      <c r="I148" s="128">
        <v>0</v>
      </c>
      <c r="J148" s="125" t="s">
        <v>6907</v>
      </c>
      <c r="K148" s="124" t="s">
        <v>53</v>
      </c>
      <c r="L148" s="124" t="s">
        <v>1375</v>
      </c>
      <c r="M148" s="124" t="s">
        <v>173</v>
      </c>
      <c r="N148" s="124" t="s">
        <v>531</v>
      </c>
    </row>
    <row r="149" spans="1:14" ht="45" customHeight="1" x14ac:dyDescent="0.2">
      <c r="A149" s="127">
        <v>42509</v>
      </c>
      <c r="B149" s="124" t="s">
        <v>3705</v>
      </c>
      <c r="C149" s="124" t="s">
        <v>2627</v>
      </c>
      <c r="D149" s="124" t="s">
        <v>3704</v>
      </c>
      <c r="E149" s="124" t="s">
        <v>222</v>
      </c>
      <c r="F149" s="124" t="s">
        <v>3703</v>
      </c>
      <c r="G149" s="124" t="s">
        <v>10</v>
      </c>
      <c r="H149" s="124" t="s">
        <v>3702</v>
      </c>
      <c r="I149" s="128">
        <v>0</v>
      </c>
      <c r="J149" s="125" t="s">
        <v>3701</v>
      </c>
      <c r="K149" s="124" t="s">
        <v>58</v>
      </c>
      <c r="L149" s="125" t="s">
        <v>3700</v>
      </c>
      <c r="M149" s="124" t="s">
        <v>173</v>
      </c>
      <c r="N149" s="124" t="s">
        <v>526</v>
      </c>
    </row>
    <row r="150" spans="1:14" ht="45" customHeight="1" x14ac:dyDescent="0.2">
      <c r="A150" s="127">
        <v>42509</v>
      </c>
      <c r="B150" s="124" t="s">
        <v>3699</v>
      </c>
      <c r="C150" s="124" t="s">
        <v>3698</v>
      </c>
      <c r="D150" s="124" t="s">
        <v>3697</v>
      </c>
      <c r="E150" s="124" t="s">
        <v>201</v>
      </c>
      <c r="F150" s="124" t="s">
        <v>3696</v>
      </c>
      <c r="G150" s="124" t="s">
        <v>3696</v>
      </c>
      <c r="H150" s="124" t="s">
        <v>528</v>
      </c>
      <c r="I150" s="128">
        <v>0</v>
      </c>
      <c r="J150" s="125" t="s">
        <v>3695</v>
      </c>
      <c r="K150" s="124" t="s">
        <v>59</v>
      </c>
      <c r="L150" s="124" t="s">
        <v>1415</v>
      </c>
      <c r="M150" s="124" t="s">
        <v>173</v>
      </c>
      <c r="N150" s="124" t="s">
        <v>531</v>
      </c>
    </row>
    <row r="151" spans="1:14" ht="45" customHeight="1" x14ac:dyDescent="0.2">
      <c r="A151" s="127">
        <v>42509</v>
      </c>
      <c r="B151" s="124" t="s">
        <v>6906</v>
      </c>
      <c r="C151" s="124" t="s">
        <v>2772</v>
      </c>
      <c r="D151" s="124" t="s">
        <v>6905</v>
      </c>
      <c r="E151" s="124" t="s">
        <v>183</v>
      </c>
      <c r="F151" s="124" t="s">
        <v>6904</v>
      </c>
      <c r="G151" s="124" t="s">
        <v>6904</v>
      </c>
      <c r="H151" s="124" t="s">
        <v>6903</v>
      </c>
      <c r="I151" s="128">
        <v>0</v>
      </c>
      <c r="J151" s="125" t="s">
        <v>6902</v>
      </c>
      <c r="K151" s="124" t="s">
        <v>60</v>
      </c>
      <c r="L151" s="124" t="s">
        <v>528</v>
      </c>
      <c r="M151" s="124" t="s">
        <v>173</v>
      </c>
      <c r="N151" s="124" t="s">
        <v>531</v>
      </c>
    </row>
    <row r="152" spans="1:14" ht="45" customHeight="1" x14ac:dyDescent="0.2">
      <c r="A152" s="127">
        <v>42509</v>
      </c>
      <c r="B152" s="124" t="s">
        <v>3694</v>
      </c>
      <c r="C152" s="124" t="s">
        <v>3693</v>
      </c>
      <c r="D152" s="124" t="s">
        <v>3692</v>
      </c>
      <c r="E152" s="124" t="s">
        <v>177</v>
      </c>
      <c r="F152" s="124" t="s">
        <v>308</v>
      </c>
      <c r="G152" s="124" t="s">
        <v>308</v>
      </c>
      <c r="H152" s="124" t="s">
        <v>3675</v>
      </c>
      <c r="I152" s="128">
        <v>0</v>
      </c>
      <c r="J152" s="125" t="s">
        <v>3691</v>
      </c>
      <c r="K152" s="124" t="s">
        <v>59</v>
      </c>
      <c r="L152" s="124" t="s">
        <v>3690</v>
      </c>
      <c r="M152" s="124" t="s">
        <v>173</v>
      </c>
      <c r="N152" s="124" t="s">
        <v>531</v>
      </c>
    </row>
    <row r="153" spans="1:14" ht="45" customHeight="1" x14ac:dyDescent="0.2">
      <c r="A153" s="127">
        <v>42509</v>
      </c>
      <c r="B153" s="124" t="s">
        <v>3689</v>
      </c>
      <c r="C153" s="124" t="s">
        <v>3688</v>
      </c>
      <c r="D153" s="124" t="s">
        <v>3687</v>
      </c>
      <c r="E153" s="124" t="s">
        <v>201</v>
      </c>
      <c r="F153" s="124" t="s">
        <v>132</v>
      </c>
      <c r="G153" s="124" t="s">
        <v>132</v>
      </c>
      <c r="H153" s="124" t="s">
        <v>3686</v>
      </c>
      <c r="I153" s="128">
        <v>0</v>
      </c>
      <c r="J153" s="125" t="s">
        <v>3685</v>
      </c>
      <c r="K153" s="124" t="s">
        <v>59</v>
      </c>
      <c r="L153" s="124" t="s">
        <v>6901</v>
      </c>
      <c r="M153" s="124" t="s">
        <v>173</v>
      </c>
      <c r="N153" s="124" t="s">
        <v>531</v>
      </c>
    </row>
    <row r="154" spans="1:14" ht="45" customHeight="1" x14ac:dyDescent="0.2">
      <c r="A154" s="127">
        <v>42509</v>
      </c>
      <c r="B154" s="124" t="s">
        <v>3684</v>
      </c>
      <c r="C154" s="124" t="s">
        <v>1848</v>
      </c>
      <c r="D154" s="124" t="s">
        <v>3683</v>
      </c>
      <c r="E154" s="124" t="s">
        <v>177</v>
      </c>
      <c r="F154" s="124" t="s">
        <v>464</v>
      </c>
      <c r="G154" s="124" t="s">
        <v>464</v>
      </c>
      <c r="H154" s="124" t="s">
        <v>635</v>
      </c>
      <c r="I154" s="128">
        <v>0</v>
      </c>
      <c r="J154" s="125" t="s">
        <v>3682</v>
      </c>
      <c r="K154" s="124" t="s">
        <v>59</v>
      </c>
      <c r="L154" s="124" t="s">
        <v>528</v>
      </c>
      <c r="M154" s="124" t="s">
        <v>173</v>
      </c>
      <c r="N154" s="124" t="s">
        <v>531</v>
      </c>
    </row>
    <row r="155" spans="1:14" ht="45" customHeight="1" x14ac:dyDescent="0.2">
      <c r="A155" s="127">
        <v>42509</v>
      </c>
      <c r="B155" s="124" t="s">
        <v>6900</v>
      </c>
      <c r="C155" s="124" t="s">
        <v>798</v>
      </c>
      <c r="D155" s="124" t="s">
        <v>6899</v>
      </c>
      <c r="E155" s="124" t="s">
        <v>361</v>
      </c>
      <c r="F155" s="124" t="s">
        <v>359</v>
      </c>
      <c r="G155" s="124" t="s">
        <v>359</v>
      </c>
      <c r="H155" s="124" t="s">
        <v>6898</v>
      </c>
      <c r="I155" s="128">
        <v>0</v>
      </c>
      <c r="J155" s="125" t="s">
        <v>6897</v>
      </c>
      <c r="K155" s="124" t="s">
        <v>58</v>
      </c>
      <c r="L155" s="124" t="s">
        <v>3841</v>
      </c>
      <c r="M155" s="124" t="s">
        <v>173</v>
      </c>
      <c r="N155" s="124" t="s">
        <v>531</v>
      </c>
    </row>
    <row r="156" spans="1:14" ht="45" customHeight="1" x14ac:dyDescent="0.2">
      <c r="A156" s="127">
        <v>42508</v>
      </c>
      <c r="B156" s="124" t="s">
        <v>3681</v>
      </c>
      <c r="C156" s="124" t="s">
        <v>3680</v>
      </c>
      <c r="D156" s="124" t="s">
        <v>3679</v>
      </c>
      <c r="E156" s="124" t="s">
        <v>175</v>
      </c>
      <c r="F156" s="124" t="s">
        <v>152</v>
      </c>
      <c r="G156" s="124" t="s">
        <v>152</v>
      </c>
      <c r="H156" s="124" t="s">
        <v>515</v>
      </c>
      <c r="I156" s="128">
        <v>0</v>
      </c>
      <c r="J156" s="125" t="s">
        <v>3678</v>
      </c>
      <c r="K156" s="124" t="s">
        <v>51</v>
      </c>
      <c r="L156" s="124" t="s">
        <v>528</v>
      </c>
      <c r="M156" s="124" t="s">
        <v>173</v>
      </c>
      <c r="N156" s="124" t="s">
        <v>526</v>
      </c>
    </row>
    <row r="157" spans="1:14" ht="45" customHeight="1" x14ac:dyDescent="0.2">
      <c r="A157" s="127">
        <v>42508</v>
      </c>
      <c r="B157" s="124" t="s">
        <v>6896</v>
      </c>
      <c r="C157" s="124" t="s">
        <v>285</v>
      </c>
      <c r="D157" s="124" t="s">
        <v>528</v>
      </c>
      <c r="E157" s="124" t="s">
        <v>277</v>
      </c>
      <c r="F157" s="124" t="s">
        <v>114</v>
      </c>
      <c r="G157" s="124" t="s">
        <v>15</v>
      </c>
      <c r="H157" s="124" t="s">
        <v>1704</v>
      </c>
      <c r="I157" s="128">
        <v>0</v>
      </c>
      <c r="J157" s="125" t="s">
        <v>6895</v>
      </c>
      <c r="K157" s="124" t="s">
        <v>57</v>
      </c>
      <c r="L157" s="124" t="s">
        <v>528</v>
      </c>
      <c r="M157" s="124" t="s">
        <v>173</v>
      </c>
      <c r="N157" s="124" t="s">
        <v>531</v>
      </c>
    </row>
    <row r="158" spans="1:14" ht="45" customHeight="1" x14ac:dyDescent="0.2">
      <c r="A158" s="127">
        <v>42508</v>
      </c>
      <c r="B158" s="124" t="s">
        <v>3673</v>
      </c>
      <c r="C158" s="124" t="s">
        <v>2219</v>
      </c>
      <c r="D158" s="124" t="s">
        <v>3672</v>
      </c>
      <c r="E158" s="124" t="s">
        <v>178</v>
      </c>
      <c r="F158" s="124" t="s">
        <v>3671</v>
      </c>
      <c r="G158" s="124" t="s">
        <v>3671</v>
      </c>
      <c r="H158" s="124" t="s">
        <v>3670</v>
      </c>
      <c r="I158" s="128">
        <v>0</v>
      </c>
      <c r="J158" s="125" t="s">
        <v>3669</v>
      </c>
      <c r="K158" s="124" t="s">
        <v>52</v>
      </c>
      <c r="L158" s="124" t="s">
        <v>528</v>
      </c>
      <c r="M158" s="124" t="s">
        <v>173</v>
      </c>
      <c r="N158" s="124" t="s">
        <v>531</v>
      </c>
    </row>
    <row r="159" spans="1:14" ht="45" customHeight="1" x14ac:dyDescent="0.2">
      <c r="A159" s="127">
        <v>42528</v>
      </c>
      <c r="B159" s="124" t="s">
        <v>3668</v>
      </c>
      <c r="C159" s="124" t="s">
        <v>196</v>
      </c>
      <c r="D159" s="124" t="s">
        <v>528</v>
      </c>
      <c r="E159" s="124" t="s">
        <v>174</v>
      </c>
      <c r="F159" s="124" t="s">
        <v>3667</v>
      </c>
      <c r="G159" s="124" t="s">
        <v>2659</v>
      </c>
      <c r="H159" s="124" t="s">
        <v>3666</v>
      </c>
      <c r="I159" s="128">
        <v>0</v>
      </c>
      <c r="J159" s="125" t="s">
        <v>3665</v>
      </c>
      <c r="K159" s="124" t="s">
        <v>60</v>
      </c>
      <c r="L159" s="124" t="s">
        <v>3664</v>
      </c>
      <c r="M159" s="124" t="s">
        <v>173</v>
      </c>
      <c r="N159" s="124" t="s">
        <v>531</v>
      </c>
    </row>
    <row r="160" spans="1:14" ht="45" customHeight="1" x14ac:dyDescent="0.2">
      <c r="A160" s="127">
        <v>42508</v>
      </c>
      <c r="B160" s="124" t="s">
        <v>3100</v>
      </c>
      <c r="C160" s="124" t="s">
        <v>196</v>
      </c>
      <c r="D160" s="124" t="s">
        <v>3099</v>
      </c>
      <c r="E160" s="124" t="s">
        <v>174</v>
      </c>
      <c r="F160" s="124" t="s">
        <v>396</v>
      </c>
      <c r="G160" s="124" t="s">
        <v>396</v>
      </c>
      <c r="H160" s="124" t="s">
        <v>721</v>
      </c>
      <c r="I160" s="128">
        <v>0</v>
      </c>
      <c r="J160" s="125" t="s">
        <v>3659</v>
      </c>
      <c r="K160" s="124" t="s">
        <v>60</v>
      </c>
      <c r="L160" s="124" t="s">
        <v>33</v>
      </c>
      <c r="M160" s="124" t="s">
        <v>173</v>
      </c>
      <c r="N160" s="124" t="s">
        <v>531</v>
      </c>
    </row>
    <row r="161" spans="1:14" ht="45" customHeight="1" x14ac:dyDescent="0.2">
      <c r="A161" s="127">
        <v>42508</v>
      </c>
      <c r="B161" s="124" t="s">
        <v>3663</v>
      </c>
      <c r="C161" s="124" t="s">
        <v>1526</v>
      </c>
      <c r="D161" s="124" t="s">
        <v>3662</v>
      </c>
      <c r="E161" s="124" t="s">
        <v>288</v>
      </c>
      <c r="F161" s="124" t="s">
        <v>293</v>
      </c>
      <c r="G161" s="124" t="s">
        <v>293</v>
      </c>
      <c r="H161" s="124" t="s">
        <v>3661</v>
      </c>
      <c r="I161" s="128">
        <v>0</v>
      </c>
      <c r="J161" s="125" t="s">
        <v>3660</v>
      </c>
      <c r="K161" s="124" t="s">
        <v>56</v>
      </c>
      <c r="L161" s="124" t="s">
        <v>145</v>
      </c>
      <c r="M161" s="124" t="s">
        <v>173</v>
      </c>
      <c r="N161" s="124" t="s">
        <v>531</v>
      </c>
    </row>
    <row r="162" spans="1:14" ht="45" customHeight="1" x14ac:dyDescent="0.2">
      <c r="A162" s="127">
        <v>42508</v>
      </c>
      <c r="B162" s="124" t="s">
        <v>3677</v>
      </c>
      <c r="C162" s="124" t="s">
        <v>1413</v>
      </c>
      <c r="D162" s="124" t="s">
        <v>3676</v>
      </c>
      <c r="E162" s="124" t="s">
        <v>183</v>
      </c>
      <c r="F162" s="124" t="s">
        <v>308</v>
      </c>
      <c r="G162" s="124" t="s">
        <v>308</v>
      </c>
      <c r="H162" s="124" t="s">
        <v>3675</v>
      </c>
      <c r="I162" s="128">
        <v>0</v>
      </c>
      <c r="J162" s="125" t="s">
        <v>3674</v>
      </c>
      <c r="K162" s="124" t="s">
        <v>58</v>
      </c>
      <c r="L162" s="124" t="s">
        <v>528</v>
      </c>
      <c r="M162" s="124" t="s">
        <v>173</v>
      </c>
      <c r="N162" s="124" t="s">
        <v>531</v>
      </c>
    </row>
    <row r="163" spans="1:14" ht="45" customHeight="1" x14ac:dyDescent="0.2">
      <c r="A163" s="127">
        <v>42507</v>
      </c>
      <c r="B163" s="124" t="s">
        <v>3658</v>
      </c>
      <c r="C163" s="124" t="s">
        <v>196</v>
      </c>
      <c r="D163" s="124" t="s">
        <v>3657</v>
      </c>
      <c r="E163" s="124" t="s">
        <v>174</v>
      </c>
      <c r="F163" s="124" t="s">
        <v>1399</v>
      </c>
      <c r="G163" s="124" t="s">
        <v>21</v>
      </c>
      <c r="H163" s="124" t="s">
        <v>1398</v>
      </c>
      <c r="I163" s="128">
        <v>0</v>
      </c>
      <c r="J163" s="125" t="s">
        <v>3656</v>
      </c>
      <c r="K163" s="124" t="s">
        <v>60</v>
      </c>
      <c r="L163" s="124" t="s">
        <v>137</v>
      </c>
      <c r="M163" s="124" t="s">
        <v>173</v>
      </c>
      <c r="N163" s="124" t="s">
        <v>526</v>
      </c>
    </row>
    <row r="164" spans="1:14" ht="45" customHeight="1" x14ac:dyDescent="0.2">
      <c r="A164" s="127">
        <v>42507</v>
      </c>
      <c r="B164" s="124" t="s">
        <v>3649</v>
      </c>
      <c r="C164" s="124" t="s">
        <v>3648</v>
      </c>
      <c r="D164" s="124" t="s">
        <v>3647</v>
      </c>
      <c r="E164" s="124" t="s">
        <v>172</v>
      </c>
      <c r="F164" s="124" t="s">
        <v>3646</v>
      </c>
      <c r="G164" s="124" t="s">
        <v>3646</v>
      </c>
      <c r="H164" s="124" t="s">
        <v>3645</v>
      </c>
      <c r="I164" s="128">
        <v>0</v>
      </c>
      <c r="J164" s="125" t="s">
        <v>3644</v>
      </c>
      <c r="K164" s="124" t="s">
        <v>59</v>
      </c>
      <c r="L164" s="124" t="s">
        <v>127</v>
      </c>
      <c r="M164" s="124" t="s">
        <v>173</v>
      </c>
      <c r="N164" s="124" t="s">
        <v>531</v>
      </c>
    </row>
    <row r="165" spans="1:14" ht="45" customHeight="1" x14ac:dyDescent="0.2">
      <c r="A165" s="127">
        <v>42507</v>
      </c>
      <c r="B165" s="124" t="s">
        <v>3655</v>
      </c>
      <c r="C165" s="124" t="s">
        <v>3654</v>
      </c>
      <c r="D165" s="124" t="s">
        <v>3653</v>
      </c>
      <c r="E165" s="124" t="s">
        <v>237</v>
      </c>
      <c r="F165" s="124" t="s">
        <v>3652</v>
      </c>
      <c r="G165" s="124" t="s">
        <v>1414</v>
      </c>
      <c r="H165" s="124" t="s">
        <v>3651</v>
      </c>
      <c r="I165" s="128">
        <v>0</v>
      </c>
      <c r="J165" s="125" t="s">
        <v>3650</v>
      </c>
      <c r="K165" s="124" t="s">
        <v>54</v>
      </c>
      <c r="L165" s="124" t="s">
        <v>528</v>
      </c>
      <c r="M165" s="124" t="s">
        <v>173</v>
      </c>
      <c r="N165" s="124" t="s">
        <v>531</v>
      </c>
    </row>
    <row r="166" spans="1:14" ht="45" customHeight="1" x14ac:dyDescent="0.2">
      <c r="A166" s="127">
        <v>42506</v>
      </c>
      <c r="B166" s="124" t="s">
        <v>3643</v>
      </c>
      <c r="C166" s="124" t="s">
        <v>652</v>
      </c>
      <c r="D166" s="124" t="s">
        <v>3642</v>
      </c>
      <c r="E166" s="124" t="s">
        <v>288</v>
      </c>
      <c r="F166" s="124" t="s">
        <v>3641</v>
      </c>
      <c r="G166" s="124" t="s">
        <v>3641</v>
      </c>
      <c r="H166" s="124" t="s">
        <v>3640</v>
      </c>
      <c r="I166" s="128">
        <v>0</v>
      </c>
      <c r="J166" s="125" t="s">
        <v>3639</v>
      </c>
      <c r="K166" s="124" t="s">
        <v>56</v>
      </c>
      <c r="L166" s="124" t="s">
        <v>528</v>
      </c>
      <c r="M166" s="124" t="s">
        <v>173</v>
      </c>
      <c r="N166" s="124" t="s">
        <v>531</v>
      </c>
    </row>
    <row r="167" spans="1:14" ht="45" customHeight="1" x14ac:dyDescent="0.2">
      <c r="A167" s="127">
        <v>42506</v>
      </c>
      <c r="B167" s="124" t="s">
        <v>3634</v>
      </c>
      <c r="C167" s="124" t="s">
        <v>637</v>
      </c>
      <c r="D167" s="124" t="s">
        <v>3633</v>
      </c>
      <c r="E167" s="124" t="s">
        <v>288</v>
      </c>
      <c r="F167" s="124" t="s">
        <v>118</v>
      </c>
      <c r="G167" s="124" t="s">
        <v>118</v>
      </c>
      <c r="H167" s="124" t="s">
        <v>822</v>
      </c>
      <c r="I167" s="128">
        <v>0</v>
      </c>
      <c r="J167" s="125" t="s">
        <v>3632</v>
      </c>
      <c r="K167" s="124" t="s">
        <v>56</v>
      </c>
      <c r="L167" s="124" t="s">
        <v>528</v>
      </c>
      <c r="M167" s="124" t="s">
        <v>173</v>
      </c>
      <c r="N167" s="124" t="s">
        <v>531</v>
      </c>
    </row>
    <row r="168" spans="1:14" ht="45" customHeight="1" x14ac:dyDescent="0.2">
      <c r="A168" s="127">
        <v>42506</v>
      </c>
      <c r="B168" s="124" t="s">
        <v>3638</v>
      </c>
      <c r="C168" s="124" t="s">
        <v>3637</v>
      </c>
      <c r="D168" s="124" t="s">
        <v>3636</v>
      </c>
      <c r="E168" s="124" t="s">
        <v>201</v>
      </c>
      <c r="F168" s="124" t="s">
        <v>434</v>
      </c>
      <c r="G168" s="124" t="s">
        <v>433</v>
      </c>
      <c r="H168" s="124" t="s">
        <v>528</v>
      </c>
      <c r="I168" s="128">
        <v>0</v>
      </c>
      <c r="J168" s="125" t="s">
        <v>3635</v>
      </c>
      <c r="K168" s="124" t="s">
        <v>59</v>
      </c>
      <c r="L168" s="124" t="s">
        <v>32</v>
      </c>
      <c r="M168" s="124" t="s">
        <v>173</v>
      </c>
      <c r="N168" s="124" t="s">
        <v>531</v>
      </c>
    </row>
    <row r="169" spans="1:14" ht="45" customHeight="1" x14ac:dyDescent="0.2">
      <c r="A169" s="127">
        <v>42503</v>
      </c>
      <c r="B169" s="124" t="s">
        <v>3631</v>
      </c>
      <c r="C169" s="124" t="s">
        <v>741</v>
      </c>
      <c r="D169" s="124" t="s">
        <v>3630</v>
      </c>
      <c r="E169" s="124" t="s">
        <v>183</v>
      </c>
      <c r="F169" s="124" t="s">
        <v>3629</v>
      </c>
      <c r="G169" s="124" t="s">
        <v>426</v>
      </c>
      <c r="H169" s="124" t="s">
        <v>3628</v>
      </c>
      <c r="I169" s="128">
        <v>0</v>
      </c>
      <c r="J169" s="125" t="s">
        <v>3627</v>
      </c>
      <c r="K169" s="124" t="s">
        <v>58</v>
      </c>
      <c r="L169" s="124" t="s">
        <v>528</v>
      </c>
      <c r="M169" s="124" t="s">
        <v>173</v>
      </c>
      <c r="N169" s="124" t="s">
        <v>526</v>
      </c>
    </row>
    <row r="170" spans="1:14" ht="45" customHeight="1" x14ac:dyDescent="0.2">
      <c r="A170" s="127">
        <v>42503</v>
      </c>
      <c r="B170" s="124" t="s">
        <v>3626</v>
      </c>
      <c r="C170" s="124" t="s">
        <v>3625</v>
      </c>
      <c r="D170" s="124" t="s">
        <v>3624</v>
      </c>
      <c r="E170" s="124" t="s">
        <v>271</v>
      </c>
      <c r="F170" s="124" t="s">
        <v>3623</v>
      </c>
      <c r="G170" s="124" t="s">
        <v>1331</v>
      </c>
      <c r="H170" s="124" t="s">
        <v>3622</v>
      </c>
      <c r="I170" s="128">
        <v>0</v>
      </c>
      <c r="J170" s="125" t="s">
        <v>3621</v>
      </c>
      <c r="K170" s="124" t="s">
        <v>55</v>
      </c>
      <c r="L170" s="124" t="s">
        <v>528</v>
      </c>
      <c r="M170" s="124" t="s">
        <v>173</v>
      </c>
      <c r="N170" s="124" t="s">
        <v>531</v>
      </c>
    </row>
    <row r="171" spans="1:14" ht="45" customHeight="1" x14ac:dyDescent="0.2">
      <c r="A171" s="127">
        <v>42502</v>
      </c>
      <c r="B171" s="124" t="s">
        <v>3620</v>
      </c>
      <c r="C171" s="124" t="s">
        <v>285</v>
      </c>
      <c r="D171" s="124" t="s">
        <v>3619</v>
      </c>
      <c r="E171" s="124" t="s">
        <v>277</v>
      </c>
      <c r="F171" s="124" t="s">
        <v>151</v>
      </c>
      <c r="G171" s="124" t="s">
        <v>26</v>
      </c>
      <c r="H171" s="124" t="s">
        <v>282</v>
      </c>
      <c r="I171" s="128">
        <v>0</v>
      </c>
      <c r="J171" s="125" t="s">
        <v>3618</v>
      </c>
      <c r="K171" s="124" t="s">
        <v>57</v>
      </c>
      <c r="L171" s="124" t="s">
        <v>528</v>
      </c>
      <c r="M171" s="124" t="s">
        <v>173</v>
      </c>
      <c r="N171" s="124" t="s">
        <v>526</v>
      </c>
    </row>
    <row r="172" spans="1:14" ht="45" customHeight="1" x14ac:dyDescent="0.2">
      <c r="A172" s="127">
        <v>42541</v>
      </c>
      <c r="B172" s="124" t="s">
        <v>6431</v>
      </c>
      <c r="C172" s="124" t="s">
        <v>6430</v>
      </c>
      <c r="D172" s="124" t="s">
        <v>6429</v>
      </c>
      <c r="E172" s="124" t="s">
        <v>183</v>
      </c>
      <c r="F172" s="124" t="s">
        <v>475</v>
      </c>
      <c r="G172" s="124" t="s">
        <v>474</v>
      </c>
      <c r="H172" s="124" t="s">
        <v>473</v>
      </c>
      <c r="I172" s="128">
        <v>0</v>
      </c>
      <c r="J172" s="125" t="s">
        <v>6894</v>
      </c>
      <c r="K172" s="124" t="s">
        <v>60</v>
      </c>
      <c r="L172" s="124" t="s">
        <v>145</v>
      </c>
      <c r="M172" s="124" t="s">
        <v>173</v>
      </c>
      <c r="N172" s="124" t="s">
        <v>531</v>
      </c>
    </row>
    <row r="173" spans="1:14" ht="45" customHeight="1" x14ac:dyDescent="0.2">
      <c r="A173" s="127">
        <v>42502</v>
      </c>
      <c r="B173" s="124" t="s">
        <v>3617</v>
      </c>
      <c r="C173" s="124" t="s">
        <v>254</v>
      </c>
      <c r="D173" s="124" t="s">
        <v>3616</v>
      </c>
      <c r="E173" s="124" t="s">
        <v>183</v>
      </c>
      <c r="F173" s="124" t="s">
        <v>3615</v>
      </c>
      <c r="G173" s="124" t="s">
        <v>16</v>
      </c>
      <c r="H173" s="124" t="s">
        <v>3614</v>
      </c>
      <c r="I173" s="128">
        <v>0</v>
      </c>
      <c r="J173" s="125" t="s">
        <v>3613</v>
      </c>
      <c r="K173" s="124" t="s">
        <v>60</v>
      </c>
      <c r="L173" s="124" t="s">
        <v>528</v>
      </c>
      <c r="M173" s="124" t="s">
        <v>173</v>
      </c>
      <c r="N173" s="124" t="s">
        <v>531</v>
      </c>
    </row>
    <row r="174" spans="1:14" ht="45" customHeight="1" x14ac:dyDescent="0.2">
      <c r="A174" s="127">
        <v>42501</v>
      </c>
      <c r="B174" s="124" t="s">
        <v>3612</v>
      </c>
      <c r="C174" s="124" t="s">
        <v>350</v>
      </c>
      <c r="D174" s="124" t="s">
        <v>3611</v>
      </c>
      <c r="E174" s="124" t="s">
        <v>251</v>
      </c>
      <c r="F174" s="124" t="s">
        <v>978</v>
      </c>
      <c r="G174" s="124" t="s">
        <v>267</v>
      </c>
      <c r="H174" s="124" t="s">
        <v>1645</v>
      </c>
      <c r="I174" s="128">
        <v>0</v>
      </c>
      <c r="J174" s="125" t="s">
        <v>3610</v>
      </c>
      <c r="K174" s="124" t="s">
        <v>59</v>
      </c>
      <c r="L174" s="124" t="s">
        <v>528</v>
      </c>
      <c r="M174" s="124" t="s">
        <v>173</v>
      </c>
      <c r="N174" s="124" t="s">
        <v>531</v>
      </c>
    </row>
    <row r="175" spans="1:14" ht="45" customHeight="1" x14ac:dyDescent="0.2">
      <c r="A175" s="127">
        <v>42501</v>
      </c>
      <c r="B175" s="124" t="s">
        <v>3609</v>
      </c>
      <c r="C175" s="124" t="s">
        <v>3429</v>
      </c>
      <c r="D175" s="124" t="s">
        <v>3608</v>
      </c>
      <c r="E175" s="124" t="s">
        <v>175</v>
      </c>
      <c r="F175" s="124" t="s">
        <v>3607</v>
      </c>
      <c r="G175" s="124" t="s">
        <v>1410</v>
      </c>
      <c r="H175" s="124" t="s">
        <v>3606</v>
      </c>
      <c r="I175" s="128">
        <v>0</v>
      </c>
      <c r="J175" s="125" t="s">
        <v>3605</v>
      </c>
      <c r="K175" s="124" t="s">
        <v>51</v>
      </c>
      <c r="L175" s="124" t="s">
        <v>528</v>
      </c>
      <c r="M175" s="124" t="s">
        <v>173</v>
      </c>
      <c r="N175" s="124" t="s">
        <v>531</v>
      </c>
    </row>
    <row r="176" spans="1:14" ht="45" customHeight="1" x14ac:dyDescent="0.2">
      <c r="A176" s="127">
        <v>42500</v>
      </c>
      <c r="B176" s="124" t="s">
        <v>3604</v>
      </c>
      <c r="C176" s="124" t="s">
        <v>653</v>
      </c>
      <c r="D176" s="124" t="s">
        <v>3603</v>
      </c>
      <c r="E176" s="124" t="s">
        <v>172</v>
      </c>
      <c r="F176" s="124" t="s">
        <v>3602</v>
      </c>
      <c r="G176" s="124" t="s">
        <v>485</v>
      </c>
      <c r="H176" s="124" t="s">
        <v>3601</v>
      </c>
      <c r="I176" s="128">
        <v>0</v>
      </c>
      <c r="J176" s="125" t="s">
        <v>3600</v>
      </c>
      <c r="K176" s="124" t="s">
        <v>59</v>
      </c>
      <c r="L176" s="124" t="s">
        <v>528</v>
      </c>
      <c r="M176" s="124" t="s">
        <v>173</v>
      </c>
      <c r="N176" s="124" t="s">
        <v>526</v>
      </c>
    </row>
    <row r="177" spans="1:14" ht="45" customHeight="1" x14ac:dyDescent="0.2">
      <c r="A177" s="127">
        <v>42500</v>
      </c>
      <c r="B177" s="124" t="s">
        <v>3594</v>
      </c>
      <c r="C177" s="124" t="s">
        <v>322</v>
      </c>
      <c r="D177" s="124" t="s">
        <v>3593</v>
      </c>
      <c r="E177" s="124" t="s">
        <v>174</v>
      </c>
      <c r="F177" s="124" t="s">
        <v>3592</v>
      </c>
      <c r="G177" s="124" t="s">
        <v>3592</v>
      </c>
      <c r="H177" s="124" t="s">
        <v>3591</v>
      </c>
      <c r="I177" s="128">
        <v>0</v>
      </c>
      <c r="J177" s="125" t="s">
        <v>3590</v>
      </c>
      <c r="K177" s="124" t="s">
        <v>60</v>
      </c>
      <c r="L177" s="124" t="s">
        <v>528</v>
      </c>
      <c r="M177" s="124" t="s">
        <v>173</v>
      </c>
      <c r="N177" s="124" t="s">
        <v>531</v>
      </c>
    </row>
    <row r="178" spans="1:14" ht="45" customHeight="1" x14ac:dyDescent="0.2">
      <c r="A178" s="127">
        <v>42500</v>
      </c>
      <c r="B178" s="124" t="s">
        <v>6893</v>
      </c>
      <c r="C178" s="124" t="s">
        <v>641</v>
      </c>
      <c r="D178" s="124" t="s">
        <v>6892</v>
      </c>
      <c r="E178" s="124" t="s">
        <v>288</v>
      </c>
      <c r="F178" s="124" t="s">
        <v>316</v>
      </c>
      <c r="G178" s="124" t="s">
        <v>119</v>
      </c>
      <c r="H178" s="124" t="s">
        <v>317</v>
      </c>
      <c r="I178" s="128">
        <v>0</v>
      </c>
      <c r="J178" s="125" t="s">
        <v>6891</v>
      </c>
      <c r="K178" s="124" t="s">
        <v>56</v>
      </c>
      <c r="L178" s="124" t="s">
        <v>528</v>
      </c>
      <c r="M178" s="124" t="s">
        <v>173</v>
      </c>
      <c r="N178" s="124" t="s">
        <v>531</v>
      </c>
    </row>
    <row r="179" spans="1:14" ht="45" customHeight="1" x14ac:dyDescent="0.2">
      <c r="A179" s="127">
        <v>42500</v>
      </c>
      <c r="B179" s="124" t="s">
        <v>3599</v>
      </c>
      <c r="C179" s="124" t="s">
        <v>3598</v>
      </c>
      <c r="D179" s="124" t="s">
        <v>3597</v>
      </c>
      <c r="E179" s="124" t="s">
        <v>201</v>
      </c>
      <c r="F179" s="124" t="s">
        <v>3596</v>
      </c>
      <c r="G179" s="124" t="s">
        <v>3596</v>
      </c>
      <c r="H179" s="124" t="s">
        <v>528</v>
      </c>
      <c r="I179" s="128">
        <v>0</v>
      </c>
      <c r="J179" s="125" t="s">
        <v>3595</v>
      </c>
      <c r="K179" s="124" t="s">
        <v>59</v>
      </c>
      <c r="L179" s="124" t="s">
        <v>599</v>
      </c>
      <c r="M179" s="124" t="s">
        <v>173</v>
      </c>
      <c r="N179" s="124" t="s">
        <v>531</v>
      </c>
    </row>
    <row r="180" spans="1:14" ht="45" customHeight="1" x14ac:dyDescent="0.2">
      <c r="A180" s="127">
        <v>42499</v>
      </c>
      <c r="B180" s="124" t="s">
        <v>3579</v>
      </c>
      <c r="C180" s="124" t="s">
        <v>3578</v>
      </c>
      <c r="D180" s="124" t="s">
        <v>3577</v>
      </c>
      <c r="E180" s="124" t="s">
        <v>346</v>
      </c>
      <c r="F180" s="124" t="s">
        <v>3576</v>
      </c>
      <c r="G180" s="124" t="s">
        <v>3575</v>
      </c>
      <c r="H180" s="124" t="s">
        <v>3574</v>
      </c>
      <c r="I180" s="128">
        <v>0</v>
      </c>
      <c r="J180" s="125" t="s">
        <v>3573</v>
      </c>
      <c r="K180" s="124" t="s">
        <v>59</v>
      </c>
      <c r="L180" s="124" t="s">
        <v>528</v>
      </c>
      <c r="M180" s="124" t="s">
        <v>173</v>
      </c>
      <c r="N180" s="124" t="s">
        <v>531</v>
      </c>
    </row>
    <row r="181" spans="1:14" ht="45" customHeight="1" x14ac:dyDescent="0.2">
      <c r="A181" s="127">
        <v>42499</v>
      </c>
      <c r="B181" s="124" t="s">
        <v>6889</v>
      </c>
      <c r="C181" s="124" t="s">
        <v>6888</v>
      </c>
      <c r="D181" s="124" t="s">
        <v>6887</v>
      </c>
      <c r="E181" s="124" t="s">
        <v>178</v>
      </c>
      <c r="F181" s="124" t="s">
        <v>159</v>
      </c>
      <c r="G181" s="124" t="s">
        <v>159</v>
      </c>
      <c r="H181" s="124" t="s">
        <v>528</v>
      </c>
      <c r="I181" s="128">
        <v>0</v>
      </c>
      <c r="J181" s="125" t="s">
        <v>6886</v>
      </c>
      <c r="K181" s="124" t="s">
        <v>52</v>
      </c>
      <c r="L181" s="124" t="s">
        <v>528</v>
      </c>
      <c r="M181" s="124" t="s">
        <v>173</v>
      </c>
      <c r="N181" s="124" t="s">
        <v>531</v>
      </c>
    </row>
    <row r="182" spans="1:14" ht="45" customHeight="1" x14ac:dyDescent="0.2">
      <c r="A182" s="127">
        <v>42499</v>
      </c>
      <c r="B182" s="124" t="s">
        <v>3589</v>
      </c>
      <c r="C182" s="124" t="s">
        <v>3588</v>
      </c>
      <c r="D182" s="124" t="s">
        <v>3587</v>
      </c>
      <c r="E182" s="124" t="s">
        <v>178</v>
      </c>
      <c r="F182" s="124" t="s">
        <v>3586</v>
      </c>
      <c r="G182" s="124" t="s">
        <v>28</v>
      </c>
      <c r="H182" s="124" t="s">
        <v>3585</v>
      </c>
      <c r="I182" s="128">
        <v>0</v>
      </c>
      <c r="J182" s="125" t="s">
        <v>3584</v>
      </c>
      <c r="K182" s="124" t="s">
        <v>52</v>
      </c>
      <c r="L182" s="124" t="s">
        <v>528</v>
      </c>
      <c r="M182" s="124" t="s">
        <v>173</v>
      </c>
      <c r="N182" s="124" t="s">
        <v>531</v>
      </c>
    </row>
    <row r="183" spans="1:14" ht="45" customHeight="1" x14ac:dyDescent="0.2">
      <c r="A183" s="127">
        <v>42499</v>
      </c>
      <c r="B183" s="124" t="s">
        <v>3583</v>
      </c>
      <c r="C183" s="124" t="s">
        <v>3582</v>
      </c>
      <c r="D183" s="124" t="s">
        <v>3581</v>
      </c>
      <c r="E183" s="124" t="s">
        <v>174</v>
      </c>
      <c r="F183" s="124" t="s">
        <v>471</v>
      </c>
      <c r="G183" s="124" t="s">
        <v>470</v>
      </c>
      <c r="H183" s="124" t="s">
        <v>645</v>
      </c>
      <c r="I183" s="128">
        <v>0</v>
      </c>
      <c r="J183" s="125" t="s">
        <v>3580</v>
      </c>
      <c r="K183" s="124" t="s">
        <v>60</v>
      </c>
      <c r="L183" s="124" t="s">
        <v>528</v>
      </c>
      <c r="M183" s="124" t="s">
        <v>173</v>
      </c>
      <c r="N183" s="124" t="s">
        <v>531</v>
      </c>
    </row>
    <row r="184" spans="1:14" ht="45" customHeight="1" x14ac:dyDescent="0.2">
      <c r="A184" s="127">
        <v>42496</v>
      </c>
      <c r="B184" s="124" t="s">
        <v>3572</v>
      </c>
      <c r="C184" s="124" t="s">
        <v>3571</v>
      </c>
      <c r="D184" s="124" t="s">
        <v>3570</v>
      </c>
      <c r="E184" s="124" t="s">
        <v>185</v>
      </c>
      <c r="F184" s="124" t="s">
        <v>159</v>
      </c>
      <c r="G184" s="124" t="s">
        <v>159</v>
      </c>
      <c r="H184" s="124" t="s">
        <v>528</v>
      </c>
      <c r="I184" s="128">
        <v>0</v>
      </c>
      <c r="J184" s="125" t="s">
        <v>3569</v>
      </c>
      <c r="K184" s="124" t="s">
        <v>59</v>
      </c>
      <c r="L184" s="124" t="s">
        <v>415</v>
      </c>
      <c r="M184" s="124" t="s">
        <v>173</v>
      </c>
      <c r="N184" s="124" t="s">
        <v>526</v>
      </c>
    </row>
    <row r="185" spans="1:14" ht="45" customHeight="1" x14ac:dyDescent="0.2">
      <c r="A185" s="127">
        <v>42496</v>
      </c>
      <c r="B185" s="124" t="s">
        <v>3555</v>
      </c>
      <c r="C185" s="124" t="s">
        <v>3554</v>
      </c>
      <c r="D185" s="124" t="s">
        <v>3553</v>
      </c>
      <c r="E185" s="124" t="s">
        <v>220</v>
      </c>
      <c r="F185" s="124" t="s">
        <v>3552</v>
      </c>
      <c r="G185" s="124" t="s">
        <v>3552</v>
      </c>
      <c r="H185" s="124" t="s">
        <v>3551</v>
      </c>
      <c r="I185" s="128">
        <v>0</v>
      </c>
      <c r="J185" s="125" t="s">
        <v>3550</v>
      </c>
      <c r="K185" s="124" t="s">
        <v>58</v>
      </c>
      <c r="L185" s="124" t="s">
        <v>415</v>
      </c>
      <c r="M185" s="124" t="s">
        <v>173</v>
      </c>
      <c r="N185" s="124" t="s">
        <v>531</v>
      </c>
    </row>
    <row r="186" spans="1:14" ht="45" customHeight="1" x14ac:dyDescent="0.2">
      <c r="A186" s="127">
        <v>42496</v>
      </c>
      <c r="B186" s="124" t="s">
        <v>3549</v>
      </c>
      <c r="C186" s="124" t="s">
        <v>315</v>
      </c>
      <c r="D186" s="124" t="s">
        <v>528</v>
      </c>
      <c r="E186" s="124" t="s">
        <v>288</v>
      </c>
      <c r="F186" s="124" t="s">
        <v>3548</v>
      </c>
      <c r="G186" s="124" t="s">
        <v>1026</v>
      </c>
      <c r="H186" s="124" t="s">
        <v>3547</v>
      </c>
      <c r="I186" s="128">
        <v>0</v>
      </c>
      <c r="J186" s="125" t="s">
        <v>3546</v>
      </c>
      <c r="K186" s="124" t="s">
        <v>56</v>
      </c>
      <c r="L186" s="124" t="s">
        <v>528</v>
      </c>
      <c r="M186" s="124" t="s">
        <v>173</v>
      </c>
      <c r="N186" s="124" t="s">
        <v>531</v>
      </c>
    </row>
    <row r="187" spans="1:14" ht="45" customHeight="1" x14ac:dyDescent="0.2">
      <c r="A187" s="127">
        <v>42496</v>
      </c>
      <c r="B187" s="124" t="s">
        <v>3568</v>
      </c>
      <c r="C187" s="124" t="s">
        <v>674</v>
      </c>
      <c r="D187" s="124" t="s">
        <v>3567</v>
      </c>
      <c r="E187" s="124" t="s">
        <v>251</v>
      </c>
      <c r="F187" s="124" t="s">
        <v>3566</v>
      </c>
      <c r="G187" s="124" t="s">
        <v>3566</v>
      </c>
      <c r="H187" s="124" t="s">
        <v>528</v>
      </c>
      <c r="I187" s="128">
        <v>0</v>
      </c>
      <c r="J187" s="125" t="s">
        <v>3565</v>
      </c>
      <c r="K187" s="124" t="s">
        <v>59</v>
      </c>
      <c r="L187" s="124" t="s">
        <v>3564</v>
      </c>
      <c r="M187" s="124" t="s">
        <v>173</v>
      </c>
      <c r="N187" s="124" t="s">
        <v>531</v>
      </c>
    </row>
    <row r="188" spans="1:14" ht="45" customHeight="1" x14ac:dyDescent="0.2">
      <c r="A188" s="127">
        <v>42496</v>
      </c>
      <c r="B188" s="124" t="s">
        <v>3563</v>
      </c>
      <c r="C188" s="124" t="s">
        <v>681</v>
      </c>
      <c r="D188" s="124" t="s">
        <v>3562</v>
      </c>
      <c r="E188" s="124" t="s">
        <v>201</v>
      </c>
      <c r="F188" s="124" t="s">
        <v>3561</v>
      </c>
      <c r="G188" s="124" t="s">
        <v>3561</v>
      </c>
      <c r="H188" s="124" t="s">
        <v>3560</v>
      </c>
      <c r="I188" s="128">
        <v>0</v>
      </c>
      <c r="J188" s="125" t="s">
        <v>3559</v>
      </c>
      <c r="K188" s="124" t="s">
        <v>59</v>
      </c>
      <c r="L188" s="124" t="s">
        <v>528</v>
      </c>
      <c r="M188" s="124" t="s">
        <v>173</v>
      </c>
      <c r="N188" s="124" t="s">
        <v>531</v>
      </c>
    </row>
    <row r="189" spans="1:14" ht="45" customHeight="1" x14ac:dyDescent="0.2">
      <c r="A189" s="127">
        <v>42496</v>
      </c>
      <c r="B189" s="124" t="s">
        <v>3558</v>
      </c>
      <c r="C189" s="124" t="s">
        <v>315</v>
      </c>
      <c r="D189" s="124" t="s">
        <v>3557</v>
      </c>
      <c r="E189" s="124" t="s">
        <v>288</v>
      </c>
      <c r="F189" s="124" t="s">
        <v>3548</v>
      </c>
      <c r="G189" s="124" t="s">
        <v>1026</v>
      </c>
      <c r="H189" s="124" t="s">
        <v>3547</v>
      </c>
      <c r="I189" s="128">
        <v>0</v>
      </c>
      <c r="J189" s="125" t="s">
        <v>3556</v>
      </c>
      <c r="K189" s="124" t="s">
        <v>56</v>
      </c>
      <c r="L189" s="124" t="s">
        <v>528</v>
      </c>
      <c r="M189" s="124" t="s">
        <v>173</v>
      </c>
      <c r="N189" s="124" t="s">
        <v>531</v>
      </c>
    </row>
    <row r="190" spans="1:14" ht="45" customHeight="1" x14ac:dyDescent="0.2">
      <c r="A190" s="127">
        <v>42495</v>
      </c>
      <c r="B190" s="124" t="s">
        <v>3545</v>
      </c>
      <c r="C190" s="124" t="s">
        <v>3544</v>
      </c>
      <c r="D190" s="124" t="s">
        <v>3543</v>
      </c>
      <c r="E190" s="124" t="s">
        <v>193</v>
      </c>
      <c r="F190" s="124" t="s">
        <v>14</v>
      </c>
      <c r="G190" s="124" t="s">
        <v>14</v>
      </c>
      <c r="H190" s="124" t="s">
        <v>385</v>
      </c>
      <c r="I190" s="128">
        <v>0</v>
      </c>
      <c r="J190" s="125" t="s">
        <v>3542</v>
      </c>
      <c r="K190" s="124" t="s">
        <v>57</v>
      </c>
      <c r="L190" s="124" t="s">
        <v>528</v>
      </c>
      <c r="M190" s="124" t="s">
        <v>173</v>
      </c>
      <c r="N190" s="124" t="s">
        <v>526</v>
      </c>
    </row>
    <row r="191" spans="1:14" ht="45" customHeight="1" x14ac:dyDescent="0.2">
      <c r="A191" s="127">
        <v>42495</v>
      </c>
      <c r="B191" s="124" t="s">
        <v>3530</v>
      </c>
      <c r="C191" s="124" t="s">
        <v>661</v>
      </c>
      <c r="D191" s="124" t="s">
        <v>3529</v>
      </c>
      <c r="E191" s="124" t="s">
        <v>185</v>
      </c>
      <c r="F191" s="124" t="s">
        <v>402</v>
      </c>
      <c r="G191" s="124" t="s">
        <v>27</v>
      </c>
      <c r="H191" s="124" t="s">
        <v>719</v>
      </c>
      <c r="I191" s="128">
        <v>0</v>
      </c>
      <c r="J191" s="125" t="s">
        <v>3528</v>
      </c>
      <c r="K191" s="124" t="s">
        <v>58</v>
      </c>
      <c r="L191" s="124" t="s">
        <v>528</v>
      </c>
      <c r="M191" s="124" t="s">
        <v>173</v>
      </c>
      <c r="N191" s="124" t="s">
        <v>531</v>
      </c>
    </row>
    <row r="192" spans="1:14" ht="45" customHeight="1" x14ac:dyDescent="0.2">
      <c r="A192" s="127">
        <v>42495</v>
      </c>
      <c r="B192" s="124" t="s">
        <v>3536</v>
      </c>
      <c r="C192" s="124" t="s">
        <v>408</v>
      </c>
      <c r="D192" s="124" t="s">
        <v>528</v>
      </c>
      <c r="E192" s="124" t="s">
        <v>346</v>
      </c>
      <c r="F192" s="124" t="s">
        <v>3535</v>
      </c>
      <c r="G192" s="124" t="s">
        <v>2365</v>
      </c>
      <c r="H192" s="124" t="s">
        <v>3534</v>
      </c>
      <c r="I192" s="128">
        <v>0</v>
      </c>
      <c r="J192" s="125" t="s">
        <v>3533</v>
      </c>
      <c r="K192" s="124" t="s">
        <v>59</v>
      </c>
      <c r="L192" s="124" t="s">
        <v>528</v>
      </c>
      <c r="M192" s="124" t="s">
        <v>173</v>
      </c>
      <c r="N192" s="124" t="s">
        <v>531</v>
      </c>
    </row>
    <row r="193" spans="1:14" ht="45" customHeight="1" x14ac:dyDescent="0.2">
      <c r="A193" s="127">
        <v>42495</v>
      </c>
      <c r="B193" s="124" t="s">
        <v>3532</v>
      </c>
      <c r="C193" s="124" t="s">
        <v>2370</v>
      </c>
      <c r="D193" s="124" t="s">
        <v>528</v>
      </c>
      <c r="E193" s="124" t="s">
        <v>183</v>
      </c>
      <c r="F193" s="124" t="s">
        <v>342</v>
      </c>
      <c r="G193" s="124" t="s">
        <v>139</v>
      </c>
      <c r="H193" s="124" t="s">
        <v>343</v>
      </c>
      <c r="I193" s="128">
        <v>0</v>
      </c>
      <c r="J193" s="125" t="s">
        <v>3531</v>
      </c>
      <c r="K193" s="124" t="s">
        <v>60</v>
      </c>
      <c r="L193" s="124" t="s">
        <v>37</v>
      </c>
      <c r="M193" s="124" t="s">
        <v>173</v>
      </c>
      <c r="N193" s="124" t="s">
        <v>531</v>
      </c>
    </row>
    <row r="194" spans="1:14" ht="45" customHeight="1" x14ac:dyDescent="0.2">
      <c r="A194" s="127">
        <v>42495</v>
      </c>
      <c r="B194" s="124" t="s">
        <v>3541</v>
      </c>
      <c r="C194" s="124" t="s">
        <v>3540</v>
      </c>
      <c r="D194" s="124" t="s">
        <v>3539</v>
      </c>
      <c r="E194" s="124" t="s">
        <v>361</v>
      </c>
      <c r="F194" s="124" t="s">
        <v>1418</v>
      </c>
      <c r="G194" s="124" t="s">
        <v>154</v>
      </c>
      <c r="H194" s="124" t="s">
        <v>1417</v>
      </c>
      <c r="I194" s="128">
        <v>0</v>
      </c>
      <c r="J194" s="125" t="s">
        <v>3538</v>
      </c>
      <c r="K194" s="124" t="s">
        <v>54</v>
      </c>
      <c r="L194" s="124" t="s">
        <v>3537</v>
      </c>
      <c r="M194" s="124" t="s">
        <v>173</v>
      </c>
      <c r="N194" s="124" t="s">
        <v>531</v>
      </c>
    </row>
    <row r="195" spans="1:14" ht="45" customHeight="1" x14ac:dyDescent="0.2">
      <c r="A195" s="127">
        <v>42528</v>
      </c>
      <c r="B195" s="124" t="s">
        <v>6404</v>
      </c>
      <c r="C195" s="124" t="s">
        <v>2487</v>
      </c>
      <c r="D195" s="124" t="s">
        <v>6403</v>
      </c>
      <c r="E195" s="124" t="s">
        <v>277</v>
      </c>
      <c r="F195" s="124" t="s">
        <v>12</v>
      </c>
      <c r="G195" s="124" t="s">
        <v>12</v>
      </c>
      <c r="H195" s="124" t="s">
        <v>2442</v>
      </c>
      <c r="I195" s="128">
        <v>0</v>
      </c>
      <c r="J195" s="125" t="s">
        <v>6881</v>
      </c>
      <c r="K195" s="124" t="s">
        <v>56</v>
      </c>
      <c r="L195" s="125" t="s">
        <v>6402</v>
      </c>
      <c r="M195" s="124" t="s">
        <v>173</v>
      </c>
      <c r="N195" s="124" t="s">
        <v>531</v>
      </c>
    </row>
    <row r="196" spans="1:14" ht="45" customHeight="1" x14ac:dyDescent="0.2">
      <c r="A196" s="127">
        <v>42495</v>
      </c>
      <c r="B196" s="124" t="s">
        <v>3527</v>
      </c>
      <c r="C196" s="124" t="s">
        <v>641</v>
      </c>
      <c r="D196" s="124" t="s">
        <v>3526</v>
      </c>
      <c r="E196" s="124" t="s">
        <v>288</v>
      </c>
      <c r="F196" s="124" t="s">
        <v>159</v>
      </c>
      <c r="G196" s="124" t="s">
        <v>159</v>
      </c>
      <c r="H196" s="124" t="s">
        <v>528</v>
      </c>
      <c r="I196" s="128">
        <v>0</v>
      </c>
      <c r="J196" s="125" t="s">
        <v>3525</v>
      </c>
      <c r="K196" s="124" t="s">
        <v>56</v>
      </c>
      <c r="L196" s="124" t="s">
        <v>528</v>
      </c>
      <c r="M196" s="124" t="s">
        <v>173</v>
      </c>
      <c r="N196" s="124" t="s">
        <v>531</v>
      </c>
    </row>
    <row r="197" spans="1:14" ht="45" customHeight="1" x14ac:dyDescent="0.2">
      <c r="A197" s="127">
        <v>42494</v>
      </c>
      <c r="B197" s="124" t="s">
        <v>3524</v>
      </c>
      <c r="C197" s="124" t="s">
        <v>511</v>
      </c>
      <c r="D197" s="124" t="s">
        <v>3523</v>
      </c>
      <c r="E197" s="124" t="s">
        <v>183</v>
      </c>
      <c r="F197" s="124" t="s">
        <v>3129</v>
      </c>
      <c r="G197" s="124" t="s">
        <v>267</v>
      </c>
      <c r="H197" s="124" t="s">
        <v>3128</v>
      </c>
      <c r="I197" s="128">
        <v>0</v>
      </c>
      <c r="J197" s="125" t="s">
        <v>3522</v>
      </c>
      <c r="K197" s="124" t="s">
        <v>60</v>
      </c>
      <c r="L197" s="124" t="s">
        <v>528</v>
      </c>
      <c r="M197" s="124" t="s">
        <v>173</v>
      </c>
      <c r="N197" s="124" t="s">
        <v>526</v>
      </c>
    </row>
    <row r="198" spans="1:14" ht="45" customHeight="1" x14ac:dyDescent="0.2">
      <c r="A198" s="127">
        <v>42494</v>
      </c>
      <c r="B198" s="124" t="s">
        <v>3505</v>
      </c>
      <c r="C198" s="124" t="s">
        <v>809</v>
      </c>
      <c r="D198" s="124" t="s">
        <v>3504</v>
      </c>
      <c r="E198" s="124" t="s">
        <v>288</v>
      </c>
      <c r="F198" s="124" t="s">
        <v>18</v>
      </c>
      <c r="G198" s="124" t="s">
        <v>18</v>
      </c>
      <c r="H198" s="124" t="s">
        <v>232</v>
      </c>
      <c r="I198" s="128">
        <v>0</v>
      </c>
      <c r="J198" s="125" t="s">
        <v>3503</v>
      </c>
      <c r="K198" s="124" t="s">
        <v>56</v>
      </c>
      <c r="L198" s="124" t="s">
        <v>528</v>
      </c>
      <c r="M198" s="124" t="s">
        <v>173</v>
      </c>
      <c r="N198" s="124" t="s">
        <v>531</v>
      </c>
    </row>
    <row r="199" spans="1:14" ht="45" customHeight="1" x14ac:dyDescent="0.2">
      <c r="A199" s="127">
        <v>42494</v>
      </c>
      <c r="B199" s="124" t="s">
        <v>3512</v>
      </c>
      <c r="C199" s="124" t="s">
        <v>285</v>
      </c>
      <c r="D199" s="124" t="s">
        <v>3511</v>
      </c>
      <c r="E199" s="124" t="s">
        <v>277</v>
      </c>
      <c r="F199" s="124" t="s">
        <v>112</v>
      </c>
      <c r="G199" s="124" t="s">
        <v>111</v>
      </c>
      <c r="H199" s="124" t="s">
        <v>281</v>
      </c>
      <c r="I199" s="128">
        <v>0</v>
      </c>
      <c r="J199" s="125" t="s">
        <v>3510</v>
      </c>
      <c r="K199" s="124" t="s">
        <v>57</v>
      </c>
      <c r="L199" s="124" t="s">
        <v>528</v>
      </c>
      <c r="M199" s="124" t="s">
        <v>173</v>
      </c>
      <c r="N199" s="124" t="s">
        <v>531</v>
      </c>
    </row>
    <row r="200" spans="1:14" ht="45" customHeight="1" x14ac:dyDescent="0.2">
      <c r="A200" s="127">
        <v>42494</v>
      </c>
      <c r="B200" s="124" t="s">
        <v>3509</v>
      </c>
      <c r="C200" s="124" t="s">
        <v>3508</v>
      </c>
      <c r="D200" s="124" t="s">
        <v>3507</v>
      </c>
      <c r="E200" s="124" t="s">
        <v>204</v>
      </c>
      <c r="F200" s="124" t="s">
        <v>103</v>
      </c>
      <c r="G200" s="124" t="s">
        <v>103</v>
      </c>
      <c r="H200" s="124" t="s">
        <v>3405</v>
      </c>
      <c r="I200" s="128">
        <v>0</v>
      </c>
      <c r="J200" s="125" t="s">
        <v>3506</v>
      </c>
      <c r="K200" s="124" t="s">
        <v>54</v>
      </c>
      <c r="L200" s="124" t="s">
        <v>125</v>
      </c>
      <c r="M200" s="124" t="s">
        <v>173</v>
      </c>
      <c r="N200" s="124" t="s">
        <v>531</v>
      </c>
    </row>
    <row r="201" spans="1:14" ht="45" customHeight="1" x14ac:dyDescent="0.2">
      <c r="A201" s="127">
        <v>42494</v>
      </c>
      <c r="B201" s="124" t="s">
        <v>3514</v>
      </c>
      <c r="C201" s="124" t="s">
        <v>285</v>
      </c>
      <c r="D201" s="124" t="s">
        <v>528</v>
      </c>
      <c r="E201" s="124" t="s">
        <v>277</v>
      </c>
      <c r="F201" s="124" t="s">
        <v>283</v>
      </c>
      <c r="G201" s="124" t="s">
        <v>27</v>
      </c>
      <c r="H201" s="124" t="s">
        <v>284</v>
      </c>
      <c r="I201" s="128">
        <v>0</v>
      </c>
      <c r="J201" s="125" t="s">
        <v>3513</v>
      </c>
      <c r="K201" s="124" t="s">
        <v>57</v>
      </c>
      <c r="L201" s="124" t="s">
        <v>528</v>
      </c>
      <c r="M201" s="124" t="s">
        <v>173</v>
      </c>
      <c r="N201" s="124" t="s">
        <v>531</v>
      </c>
    </row>
    <row r="202" spans="1:14" ht="45" customHeight="1" x14ac:dyDescent="0.2">
      <c r="A202" s="127">
        <v>42494</v>
      </c>
      <c r="B202" s="124" t="s">
        <v>3521</v>
      </c>
      <c r="C202" s="124" t="s">
        <v>772</v>
      </c>
      <c r="D202" s="124" t="s">
        <v>528</v>
      </c>
      <c r="E202" s="124" t="s">
        <v>277</v>
      </c>
      <c r="F202" s="124" t="s">
        <v>283</v>
      </c>
      <c r="G202" s="124" t="s">
        <v>27</v>
      </c>
      <c r="H202" s="124" t="s">
        <v>284</v>
      </c>
      <c r="I202" s="128">
        <v>0</v>
      </c>
      <c r="J202" s="125" t="s">
        <v>3520</v>
      </c>
      <c r="K202" s="124" t="s">
        <v>57</v>
      </c>
      <c r="L202" s="124" t="s">
        <v>528</v>
      </c>
      <c r="M202" s="124" t="s">
        <v>173</v>
      </c>
      <c r="N202" s="124" t="s">
        <v>531</v>
      </c>
    </row>
    <row r="203" spans="1:14" ht="45" customHeight="1" x14ac:dyDescent="0.2">
      <c r="A203" s="127">
        <v>42494</v>
      </c>
      <c r="B203" s="124" t="s">
        <v>3519</v>
      </c>
      <c r="C203" s="124" t="s">
        <v>772</v>
      </c>
      <c r="D203" s="124" t="s">
        <v>528</v>
      </c>
      <c r="E203" s="124" t="s">
        <v>277</v>
      </c>
      <c r="F203" s="124" t="s">
        <v>283</v>
      </c>
      <c r="G203" s="124" t="s">
        <v>27</v>
      </c>
      <c r="H203" s="124" t="s">
        <v>284</v>
      </c>
      <c r="I203" s="128">
        <v>0</v>
      </c>
      <c r="J203" s="125" t="s">
        <v>3518</v>
      </c>
      <c r="K203" s="124" t="s">
        <v>57</v>
      </c>
      <c r="L203" s="124" t="s">
        <v>528</v>
      </c>
      <c r="M203" s="124" t="s">
        <v>173</v>
      </c>
      <c r="N203" s="124" t="s">
        <v>531</v>
      </c>
    </row>
    <row r="204" spans="1:14" ht="45" customHeight="1" x14ac:dyDescent="0.2">
      <c r="A204" s="127">
        <v>42494</v>
      </c>
      <c r="B204" s="124" t="s">
        <v>3517</v>
      </c>
      <c r="C204" s="124" t="s">
        <v>1711</v>
      </c>
      <c r="D204" s="124" t="s">
        <v>3516</v>
      </c>
      <c r="E204" s="124" t="s">
        <v>183</v>
      </c>
      <c r="F204" s="124" t="s">
        <v>604</v>
      </c>
      <c r="G204" s="124" t="s">
        <v>143</v>
      </c>
      <c r="H204" s="124" t="s">
        <v>727</v>
      </c>
      <c r="I204" s="128">
        <v>0</v>
      </c>
      <c r="J204" s="125" t="s">
        <v>3515</v>
      </c>
      <c r="K204" s="124" t="s">
        <v>59</v>
      </c>
      <c r="L204" s="124" t="s">
        <v>528</v>
      </c>
      <c r="M204" s="124" t="s">
        <v>173</v>
      </c>
      <c r="N204" s="124" t="s">
        <v>531</v>
      </c>
    </row>
    <row r="205" spans="1:14" ht="45" customHeight="1" x14ac:dyDescent="0.2">
      <c r="A205" s="127">
        <v>42493</v>
      </c>
      <c r="B205" s="124" t="s">
        <v>3502</v>
      </c>
      <c r="C205" s="124" t="s">
        <v>3501</v>
      </c>
      <c r="D205" s="124" t="s">
        <v>3500</v>
      </c>
      <c r="E205" s="124" t="s">
        <v>214</v>
      </c>
      <c r="F205" s="124" t="s">
        <v>3499</v>
      </c>
      <c r="G205" s="124" t="s">
        <v>154</v>
      </c>
      <c r="H205" s="124" t="s">
        <v>3498</v>
      </c>
      <c r="I205" s="128">
        <v>0</v>
      </c>
      <c r="J205" s="125" t="s">
        <v>3497</v>
      </c>
      <c r="K205" s="124" t="s">
        <v>59</v>
      </c>
      <c r="L205" s="124" t="s">
        <v>528</v>
      </c>
      <c r="M205" s="124" t="s">
        <v>173</v>
      </c>
      <c r="N205" s="124" t="s">
        <v>526</v>
      </c>
    </row>
    <row r="206" spans="1:14" ht="45" customHeight="1" x14ac:dyDescent="0.2">
      <c r="A206" s="127">
        <v>42493</v>
      </c>
      <c r="B206" s="124" t="s">
        <v>3490</v>
      </c>
      <c r="C206" s="124" t="s">
        <v>353</v>
      </c>
      <c r="D206" s="124" t="s">
        <v>3489</v>
      </c>
      <c r="E206" s="124" t="s">
        <v>217</v>
      </c>
      <c r="F206" s="124" t="s">
        <v>3488</v>
      </c>
      <c r="G206" s="124" t="s">
        <v>3487</v>
      </c>
      <c r="H206" s="124" t="s">
        <v>3486</v>
      </c>
      <c r="I206" s="128">
        <v>0</v>
      </c>
      <c r="J206" s="125" t="s">
        <v>3485</v>
      </c>
      <c r="K206" s="124" t="s">
        <v>59</v>
      </c>
      <c r="L206" s="124" t="s">
        <v>405</v>
      </c>
      <c r="M206" s="124" t="s">
        <v>173</v>
      </c>
      <c r="N206" s="124" t="s">
        <v>531</v>
      </c>
    </row>
    <row r="207" spans="1:14" ht="45" customHeight="1" x14ac:dyDescent="0.2">
      <c r="A207" s="127">
        <v>42493</v>
      </c>
      <c r="B207" s="124" t="s">
        <v>3493</v>
      </c>
      <c r="C207" s="124" t="s">
        <v>285</v>
      </c>
      <c r="D207" s="124" t="s">
        <v>3492</v>
      </c>
      <c r="E207" s="124" t="s">
        <v>277</v>
      </c>
      <c r="F207" s="124" t="s">
        <v>102</v>
      </c>
      <c r="G207" s="124" t="s">
        <v>12</v>
      </c>
      <c r="H207" s="124" t="s">
        <v>228</v>
      </c>
      <c r="I207" s="128">
        <v>0</v>
      </c>
      <c r="J207" s="125" t="s">
        <v>3491</v>
      </c>
      <c r="K207" s="124" t="s">
        <v>57</v>
      </c>
      <c r="L207" s="124" t="s">
        <v>528</v>
      </c>
      <c r="M207" s="124" t="s">
        <v>173</v>
      </c>
      <c r="N207" s="124" t="s">
        <v>531</v>
      </c>
    </row>
    <row r="208" spans="1:14" ht="45" customHeight="1" x14ac:dyDescent="0.2">
      <c r="A208" s="127">
        <v>42493</v>
      </c>
      <c r="B208" s="124" t="s">
        <v>3496</v>
      </c>
      <c r="C208" s="124" t="s">
        <v>3495</v>
      </c>
      <c r="D208" s="124" t="s">
        <v>528</v>
      </c>
      <c r="E208" s="124" t="s">
        <v>207</v>
      </c>
      <c r="F208" s="124" t="s">
        <v>432</v>
      </c>
      <c r="G208" s="124" t="s">
        <v>333</v>
      </c>
      <c r="H208" s="124" t="s">
        <v>676</v>
      </c>
      <c r="I208" s="128">
        <v>0</v>
      </c>
      <c r="J208" s="125" t="s">
        <v>3494</v>
      </c>
      <c r="K208" s="124" t="s">
        <v>53</v>
      </c>
      <c r="L208" s="124" t="s">
        <v>528</v>
      </c>
      <c r="M208" s="124" t="s">
        <v>173</v>
      </c>
      <c r="N208" s="124" t="s">
        <v>531</v>
      </c>
    </row>
    <row r="209" spans="1:14" ht="45" customHeight="1" x14ac:dyDescent="0.2">
      <c r="A209" s="127">
        <v>42493</v>
      </c>
      <c r="B209" s="124" t="s">
        <v>3484</v>
      </c>
      <c r="C209" s="124" t="s">
        <v>3483</v>
      </c>
      <c r="D209" s="124" t="s">
        <v>3482</v>
      </c>
      <c r="E209" s="124" t="s">
        <v>181</v>
      </c>
      <c r="F209" s="124" t="s">
        <v>3481</v>
      </c>
      <c r="G209" s="124" t="s">
        <v>37</v>
      </c>
      <c r="H209" s="124" t="s">
        <v>3480</v>
      </c>
      <c r="I209" s="128">
        <v>0</v>
      </c>
      <c r="J209" s="125" t="s">
        <v>3479</v>
      </c>
      <c r="K209" s="124" t="s">
        <v>57</v>
      </c>
      <c r="L209" s="125" t="s">
        <v>3478</v>
      </c>
      <c r="M209" s="124" t="s">
        <v>173</v>
      </c>
      <c r="N209" s="124" t="s">
        <v>526</v>
      </c>
    </row>
    <row r="210" spans="1:14" ht="45" customHeight="1" x14ac:dyDescent="0.2">
      <c r="A210" s="127">
        <v>42492</v>
      </c>
      <c r="B210" s="124" t="s">
        <v>3477</v>
      </c>
      <c r="C210" s="124" t="s">
        <v>1412</v>
      </c>
      <c r="D210" s="124" t="s">
        <v>3476</v>
      </c>
      <c r="E210" s="124" t="s">
        <v>209</v>
      </c>
      <c r="F210" s="124" t="s">
        <v>3469</v>
      </c>
      <c r="G210" s="124" t="s">
        <v>3468</v>
      </c>
      <c r="H210" s="124" t="s">
        <v>3467</v>
      </c>
      <c r="I210" s="128">
        <v>0</v>
      </c>
      <c r="J210" s="125" t="s">
        <v>3475</v>
      </c>
      <c r="K210" s="124" t="s">
        <v>55</v>
      </c>
      <c r="L210" s="124" t="s">
        <v>528</v>
      </c>
      <c r="M210" s="124" t="s">
        <v>173</v>
      </c>
      <c r="N210" s="124" t="s">
        <v>526</v>
      </c>
    </row>
    <row r="211" spans="1:14" ht="45" customHeight="1" x14ac:dyDescent="0.2">
      <c r="A211" s="127">
        <v>42492</v>
      </c>
      <c r="B211" s="124" t="s">
        <v>3462</v>
      </c>
      <c r="C211" s="124" t="s">
        <v>340</v>
      </c>
      <c r="D211" s="124" t="s">
        <v>3461</v>
      </c>
      <c r="E211" s="124" t="s">
        <v>174</v>
      </c>
      <c r="F211" s="124" t="s">
        <v>3460</v>
      </c>
      <c r="G211" s="124" t="s">
        <v>3459</v>
      </c>
      <c r="H211" s="124" t="s">
        <v>3458</v>
      </c>
      <c r="I211" s="128">
        <v>0</v>
      </c>
      <c r="J211" s="125" t="s">
        <v>3457</v>
      </c>
      <c r="K211" s="124" t="s">
        <v>60</v>
      </c>
      <c r="L211" s="124" t="s">
        <v>528</v>
      </c>
      <c r="M211" s="124" t="s">
        <v>173</v>
      </c>
      <c r="N211" s="124" t="s">
        <v>531</v>
      </c>
    </row>
    <row r="212" spans="1:14" ht="45" customHeight="1" x14ac:dyDescent="0.2">
      <c r="A212" s="127">
        <v>42492</v>
      </c>
      <c r="B212" s="124" t="s">
        <v>3456</v>
      </c>
      <c r="C212" s="124" t="s">
        <v>215</v>
      </c>
      <c r="D212" s="124" t="s">
        <v>528</v>
      </c>
      <c r="E212" s="124" t="s">
        <v>209</v>
      </c>
      <c r="F212" s="124" t="s">
        <v>417</v>
      </c>
      <c r="G212" s="124" t="s">
        <v>417</v>
      </c>
      <c r="H212" s="124" t="s">
        <v>3455</v>
      </c>
      <c r="I212" s="128">
        <v>0</v>
      </c>
      <c r="J212" s="125" t="s">
        <v>3454</v>
      </c>
      <c r="K212" s="124" t="s">
        <v>55</v>
      </c>
      <c r="L212" s="124" t="s">
        <v>528</v>
      </c>
      <c r="M212" s="124" t="s">
        <v>173</v>
      </c>
      <c r="N212" s="124" t="s">
        <v>531</v>
      </c>
    </row>
    <row r="213" spans="1:14" ht="45" customHeight="1" x14ac:dyDescent="0.2">
      <c r="A213" s="127">
        <v>42492</v>
      </c>
      <c r="B213" s="124" t="s">
        <v>3453</v>
      </c>
      <c r="C213" s="124" t="s">
        <v>1745</v>
      </c>
      <c r="D213" s="124" t="s">
        <v>3452</v>
      </c>
      <c r="E213" s="124" t="s">
        <v>271</v>
      </c>
      <c r="F213" s="124" t="s">
        <v>371</v>
      </c>
      <c r="G213" s="124" t="s">
        <v>349</v>
      </c>
      <c r="H213" s="124" t="s">
        <v>1743</v>
      </c>
      <c r="I213" s="128">
        <v>0</v>
      </c>
      <c r="J213" s="125" t="s">
        <v>3451</v>
      </c>
      <c r="K213" s="124" t="s">
        <v>55</v>
      </c>
      <c r="L213" s="124" t="s">
        <v>528</v>
      </c>
      <c r="M213" s="124" t="s">
        <v>173</v>
      </c>
      <c r="N213" s="124" t="s">
        <v>531</v>
      </c>
    </row>
    <row r="214" spans="1:14" ht="45" customHeight="1" x14ac:dyDescent="0.2">
      <c r="A214" s="127">
        <v>42492</v>
      </c>
      <c r="B214" s="124" t="s">
        <v>6880</v>
      </c>
      <c r="C214" s="124" t="s">
        <v>6879</v>
      </c>
      <c r="D214" s="124" t="s">
        <v>6878</v>
      </c>
      <c r="E214" s="124" t="s">
        <v>201</v>
      </c>
      <c r="F214" s="124" t="s">
        <v>2532</v>
      </c>
      <c r="G214" s="124" t="s">
        <v>362</v>
      </c>
      <c r="H214" s="124" t="s">
        <v>2531</v>
      </c>
      <c r="I214" s="128">
        <v>0</v>
      </c>
      <c r="J214" s="125" t="s">
        <v>6877</v>
      </c>
      <c r="K214" s="124" t="s">
        <v>59</v>
      </c>
      <c r="L214" s="124" t="s">
        <v>528</v>
      </c>
      <c r="M214" s="124" t="s">
        <v>173</v>
      </c>
      <c r="N214" s="124" t="s">
        <v>531</v>
      </c>
    </row>
    <row r="215" spans="1:14" ht="45" customHeight="1" x14ac:dyDescent="0.2">
      <c r="A215" s="127">
        <v>42492</v>
      </c>
      <c r="B215" s="124" t="s">
        <v>3465</v>
      </c>
      <c r="C215" s="124" t="s">
        <v>1969</v>
      </c>
      <c r="D215" s="124" t="s">
        <v>3464</v>
      </c>
      <c r="E215" s="124" t="s">
        <v>288</v>
      </c>
      <c r="F215" s="124" t="s">
        <v>316</v>
      </c>
      <c r="G215" s="124" t="s">
        <v>119</v>
      </c>
      <c r="H215" s="124" t="s">
        <v>317</v>
      </c>
      <c r="I215" s="128">
        <v>0</v>
      </c>
      <c r="J215" s="125" t="s">
        <v>3463</v>
      </c>
      <c r="K215" s="124" t="s">
        <v>56</v>
      </c>
      <c r="L215" s="124" t="s">
        <v>528</v>
      </c>
      <c r="M215" s="124" t="s">
        <v>173</v>
      </c>
      <c r="N215" s="124" t="s">
        <v>531</v>
      </c>
    </row>
    <row r="216" spans="1:14" ht="45" customHeight="1" x14ac:dyDescent="0.2">
      <c r="A216" s="127">
        <v>42492</v>
      </c>
      <c r="B216" s="124" t="s">
        <v>3450</v>
      </c>
      <c r="C216" s="124" t="s">
        <v>1830</v>
      </c>
      <c r="D216" s="124" t="s">
        <v>528</v>
      </c>
      <c r="E216" s="124" t="s">
        <v>183</v>
      </c>
      <c r="F216" s="124" t="s">
        <v>3449</v>
      </c>
      <c r="G216" s="124" t="s">
        <v>3448</v>
      </c>
      <c r="H216" s="124" t="s">
        <v>3447</v>
      </c>
      <c r="I216" s="128">
        <v>0</v>
      </c>
      <c r="J216" s="125" t="s">
        <v>3446</v>
      </c>
      <c r="K216" s="124" t="s">
        <v>58</v>
      </c>
      <c r="L216" s="124" t="s">
        <v>528</v>
      </c>
      <c r="M216" s="124" t="s">
        <v>173</v>
      </c>
      <c r="N216" s="124" t="s">
        <v>531</v>
      </c>
    </row>
    <row r="217" spans="1:14" ht="45" customHeight="1" x14ac:dyDescent="0.2">
      <c r="A217" s="127">
        <v>42492</v>
      </c>
      <c r="B217" s="124" t="s">
        <v>6876</v>
      </c>
      <c r="C217" s="124" t="s">
        <v>6857</v>
      </c>
      <c r="D217" s="124" t="s">
        <v>6875</v>
      </c>
      <c r="E217" s="124" t="s">
        <v>183</v>
      </c>
      <c r="F217" s="124" t="s">
        <v>6847</v>
      </c>
      <c r="G217" s="124" t="s">
        <v>424</v>
      </c>
      <c r="H217" s="124" t="s">
        <v>6846</v>
      </c>
      <c r="I217" s="128">
        <v>0</v>
      </c>
      <c r="J217" s="125" t="s">
        <v>6874</v>
      </c>
      <c r="K217" s="124" t="s">
        <v>58</v>
      </c>
      <c r="L217" s="124" t="s">
        <v>528</v>
      </c>
      <c r="M217" s="124" t="s">
        <v>173</v>
      </c>
      <c r="N217" s="124" t="s">
        <v>531</v>
      </c>
    </row>
    <row r="218" spans="1:14" ht="45" customHeight="1" x14ac:dyDescent="0.2">
      <c r="A218" s="127">
        <v>42492</v>
      </c>
      <c r="B218" s="124" t="s">
        <v>3445</v>
      </c>
      <c r="C218" s="124" t="s">
        <v>3444</v>
      </c>
      <c r="D218" s="124" t="s">
        <v>3443</v>
      </c>
      <c r="E218" s="124" t="s">
        <v>207</v>
      </c>
      <c r="F218" s="124" t="s">
        <v>3442</v>
      </c>
      <c r="G218" s="124" t="s">
        <v>3441</v>
      </c>
      <c r="H218" s="124" t="s">
        <v>3440</v>
      </c>
      <c r="I218" s="128">
        <v>0</v>
      </c>
      <c r="J218" s="125" t="s">
        <v>3439</v>
      </c>
      <c r="K218" s="124" t="s">
        <v>53</v>
      </c>
      <c r="L218" s="124" t="s">
        <v>528</v>
      </c>
      <c r="M218" s="124" t="s">
        <v>173</v>
      </c>
      <c r="N218" s="124" t="s">
        <v>531</v>
      </c>
    </row>
    <row r="219" spans="1:14" ht="45" customHeight="1" x14ac:dyDescent="0.2">
      <c r="A219" s="127">
        <v>42492</v>
      </c>
      <c r="B219" s="124" t="s">
        <v>3470</v>
      </c>
      <c r="C219" s="124" t="s">
        <v>798</v>
      </c>
      <c r="D219" s="124" t="s">
        <v>528</v>
      </c>
      <c r="E219" s="124" t="s">
        <v>361</v>
      </c>
      <c r="F219" s="124" t="s">
        <v>3469</v>
      </c>
      <c r="G219" s="124" t="s">
        <v>3468</v>
      </c>
      <c r="H219" s="124" t="s">
        <v>3467</v>
      </c>
      <c r="I219" s="128">
        <v>0</v>
      </c>
      <c r="J219" s="125" t="s">
        <v>3466</v>
      </c>
      <c r="K219" s="124" t="s">
        <v>54</v>
      </c>
      <c r="L219" s="124" t="s">
        <v>528</v>
      </c>
      <c r="M219" s="124" t="s">
        <v>173</v>
      </c>
      <c r="N219" s="124" t="s">
        <v>531</v>
      </c>
    </row>
    <row r="220" spans="1:14" ht="45" customHeight="1" x14ac:dyDescent="0.2">
      <c r="A220" s="127">
        <v>42492</v>
      </c>
      <c r="B220" s="124" t="s">
        <v>3438</v>
      </c>
      <c r="C220" s="124" t="s">
        <v>196</v>
      </c>
      <c r="D220" s="124" t="s">
        <v>3437</v>
      </c>
      <c r="E220" s="124" t="s">
        <v>174</v>
      </c>
      <c r="F220" s="124" t="s">
        <v>3436</v>
      </c>
      <c r="G220" s="124" t="s">
        <v>3078</v>
      </c>
      <c r="H220" s="124" t="s">
        <v>3435</v>
      </c>
      <c r="I220" s="128">
        <v>0</v>
      </c>
      <c r="J220" s="125" t="s">
        <v>3434</v>
      </c>
      <c r="K220" s="124" t="s">
        <v>60</v>
      </c>
      <c r="L220" s="124" t="s">
        <v>528</v>
      </c>
      <c r="M220" s="124" t="s">
        <v>173</v>
      </c>
      <c r="N220" s="124" t="s">
        <v>531</v>
      </c>
    </row>
    <row r="221" spans="1:14" ht="45" customHeight="1" x14ac:dyDescent="0.2">
      <c r="A221" s="127">
        <v>42492</v>
      </c>
      <c r="B221" s="124" t="s">
        <v>3474</v>
      </c>
      <c r="C221" s="124" t="s">
        <v>3473</v>
      </c>
      <c r="D221" s="124" t="s">
        <v>528</v>
      </c>
      <c r="E221" s="124" t="s">
        <v>345</v>
      </c>
      <c r="F221" s="124" t="s">
        <v>3472</v>
      </c>
      <c r="G221" s="124" t="s">
        <v>3472</v>
      </c>
      <c r="H221" s="124" t="s">
        <v>528</v>
      </c>
      <c r="I221" s="128">
        <v>0</v>
      </c>
      <c r="J221" s="125" t="s">
        <v>3471</v>
      </c>
      <c r="K221" s="124" t="s">
        <v>55</v>
      </c>
      <c r="L221" s="124" t="s">
        <v>528</v>
      </c>
      <c r="M221" s="124" t="s">
        <v>173</v>
      </c>
      <c r="N221" s="124" t="s">
        <v>531</v>
      </c>
    </row>
    <row r="222" spans="1:14" ht="45" customHeight="1" x14ac:dyDescent="0.2">
      <c r="A222" s="127">
        <v>42492</v>
      </c>
      <c r="B222" s="124" t="s">
        <v>3433</v>
      </c>
      <c r="C222" s="124" t="s">
        <v>350</v>
      </c>
      <c r="D222" s="124" t="s">
        <v>3432</v>
      </c>
      <c r="E222" s="124" t="s">
        <v>251</v>
      </c>
      <c r="F222" s="124" t="s">
        <v>461</v>
      </c>
      <c r="G222" s="124" t="s">
        <v>28</v>
      </c>
      <c r="H222" s="124" t="s">
        <v>654</v>
      </c>
      <c r="I222" s="128">
        <v>0</v>
      </c>
      <c r="J222" s="125" t="s">
        <v>3431</v>
      </c>
      <c r="K222" s="124" t="s">
        <v>59</v>
      </c>
      <c r="L222" s="124" t="s">
        <v>528</v>
      </c>
      <c r="M222" s="124" t="s">
        <v>173</v>
      </c>
      <c r="N222" s="124" t="s">
        <v>526</v>
      </c>
    </row>
    <row r="223" spans="1:14" ht="45" customHeight="1" x14ac:dyDescent="0.2">
      <c r="A223" s="127">
        <v>42490</v>
      </c>
      <c r="B223" s="124" t="s">
        <v>3430</v>
      </c>
      <c r="C223" s="124" t="s">
        <v>3429</v>
      </c>
      <c r="D223" s="124" t="s">
        <v>3428</v>
      </c>
      <c r="E223" s="124" t="s">
        <v>175</v>
      </c>
      <c r="F223" s="124" t="s">
        <v>3427</v>
      </c>
      <c r="G223" s="124" t="s">
        <v>3427</v>
      </c>
      <c r="H223" s="124" t="s">
        <v>3426</v>
      </c>
      <c r="I223" s="128">
        <v>0</v>
      </c>
      <c r="J223" s="125" t="s">
        <v>3425</v>
      </c>
      <c r="K223" s="124" t="s">
        <v>51</v>
      </c>
      <c r="L223" s="124" t="s">
        <v>528</v>
      </c>
      <c r="M223" s="124" t="s">
        <v>173</v>
      </c>
      <c r="N223" s="124" t="s">
        <v>531</v>
      </c>
    </row>
    <row r="224" spans="1:14" ht="45" customHeight="1" x14ac:dyDescent="0.2">
      <c r="A224" s="127">
        <v>42489</v>
      </c>
      <c r="B224" s="124" t="s">
        <v>3424</v>
      </c>
      <c r="C224" s="124" t="s">
        <v>2352</v>
      </c>
      <c r="D224" s="124" t="s">
        <v>3423</v>
      </c>
      <c r="E224" s="124" t="s">
        <v>345</v>
      </c>
      <c r="F224" s="124" t="s">
        <v>3422</v>
      </c>
      <c r="G224" s="124" t="s">
        <v>3421</v>
      </c>
      <c r="H224" s="124" t="s">
        <v>3420</v>
      </c>
      <c r="I224" s="128">
        <v>0</v>
      </c>
      <c r="J224" s="125" t="s">
        <v>3419</v>
      </c>
      <c r="K224" s="124" t="s">
        <v>55</v>
      </c>
      <c r="L224" s="124" t="s">
        <v>3418</v>
      </c>
      <c r="M224" s="124" t="s">
        <v>173</v>
      </c>
      <c r="N224" s="124" t="s">
        <v>526</v>
      </c>
    </row>
    <row r="225" spans="1:14" ht="45" customHeight="1" x14ac:dyDescent="0.2">
      <c r="A225" s="127">
        <v>42489</v>
      </c>
      <c r="B225" s="124" t="s">
        <v>3414</v>
      </c>
      <c r="C225" s="124" t="s">
        <v>3413</v>
      </c>
      <c r="D225" s="124" t="s">
        <v>3412</v>
      </c>
      <c r="E225" s="124" t="s">
        <v>207</v>
      </c>
      <c r="F225" s="124" t="s">
        <v>3411</v>
      </c>
      <c r="G225" s="124" t="s">
        <v>3411</v>
      </c>
      <c r="H225" s="124" t="s">
        <v>3410</v>
      </c>
      <c r="I225" s="128">
        <v>0</v>
      </c>
      <c r="J225" s="125" t="s">
        <v>3409</v>
      </c>
      <c r="K225" s="124" t="s">
        <v>53</v>
      </c>
      <c r="L225" s="124" t="s">
        <v>528</v>
      </c>
      <c r="M225" s="124" t="s">
        <v>173</v>
      </c>
      <c r="N225" s="124" t="s">
        <v>531</v>
      </c>
    </row>
    <row r="226" spans="1:14" ht="45" customHeight="1" x14ac:dyDescent="0.2">
      <c r="A226" s="127">
        <v>42489</v>
      </c>
      <c r="B226" s="124" t="s">
        <v>3408</v>
      </c>
      <c r="C226" s="124" t="s">
        <v>3407</v>
      </c>
      <c r="D226" s="124" t="s">
        <v>3406</v>
      </c>
      <c r="E226" s="124" t="s">
        <v>202</v>
      </c>
      <c r="F226" s="124" t="s">
        <v>103</v>
      </c>
      <c r="G226" s="124" t="s">
        <v>103</v>
      </c>
      <c r="H226" s="124" t="s">
        <v>3405</v>
      </c>
      <c r="I226" s="128">
        <v>0</v>
      </c>
      <c r="J226" s="125" t="s">
        <v>3404</v>
      </c>
      <c r="K226" s="124" t="s">
        <v>56</v>
      </c>
      <c r="L226" s="124" t="s">
        <v>528</v>
      </c>
      <c r="M226" s="124" t="s">
        <v>173</v>
      </c>
      <c r="N226" s="124" t="s">
        <v>531</v>
      </c>
    </row>
    <row r="227" spans="1:14" ht="45" customHeight="1" x14ac:dyDescent="0.2">
      <c r="A227" s="127">
        <v>42489</v>
      </c>
      <c r="B227" s="124" t="s">
        <v>3403</v>
      </c>
      <c r="C227" s="124" t="s">
        <v>651</v>
      </c>
      <c r="D227" s="124" t="s">
        <v>3402</v>
      </c>
      <c r="E227" s="124" t="s">
        <v>266</v>
      </c>
      <c r="F227" s="124" t="s">
        <v>3401</v>
      </c>
      <c r="G227" s="124" t="s">
        <v>152</v>
      </c>
      <c r="H227" s="124" t="s">
        <v>3400</v>
      </c>
      <c r="I227" s="128">
        <v>0</v>
      </c>
      <c r="J227" s="125" t="s">
        <v>3399</v>
      </c>
      <c r="K227" s="124" t="s">
        <v>52</v>
      </c>
      <c r="L227" s="124" t="s">
        <v>528</v>
      </c>
      <c r="M227" s="124" t="s">
        <v>173</v>
      </c>
      <c r="N227" s="124" t="s">
        <v>531</v>
      </c>
    </row>
    <row r="228" spans="1:14" ht="45" customHeight="1" x14ac:dyDescent="0.2">
      <c r="A228" s="127">
        <v>42489</v>
      </c>
      <c r="B228" s="124" t="s">
        <v>3398</v>
      </c>
      <c r="C228" s="124" t="s">
        <v>3397</v>
      </c>
      <c r="D228" s="124" t="s">
        <v>3396</v>
      </c>
      <c r="E228" s="124" t="s">
        <v>354</v>
      </c>
      <c r="F228" s="124" t="s">
        <v>437</v>
      </c>
      <c r="G228" s="124" t="s">
        <v>437</v>
      </c>
      <c r="H228" s="124" t="s">
        <v>671</v>
      </c>
      <c r="I228" s="128">
        <v>0</v>
      </c>
      <c r="J228" s="125" t="s">
        <v>3395</v>
      </c>
      <c r="K228" s="124" t="s">
        <v>59</v>
      </c>
      <c r="L228" s="124" t="s">
        <v>40</v>
      </c>
      <c r="M228" s="124" t="s">
        <v>173</v>
      </c>
      <c r="N228" s="124" t="s">
        <v>531</v>
      </c>
    </row>
    <row r="229" spans="1:14" ht="45" customHeight="1" x14ac:dyDescent="0.2">
      <c r="A229" s="127">
        <v>42489</v>
      </c>
      <c r="B229" s="124" t="s">
        <v>3394</v>
      </c>
      <c r="C229" s="124" t="s">
        <v>3393</v>
      </c>
      <c r="D229" s="124" t="s">
        <v>3392</v>
      </c>
      <c r="E229" s="124" t="s">
        <v>177</v>
      </c>
      <c r="F229" s="124" t="s">
        <v>28</v>
      </c>
      <c r="G229" s="124" t="s">
        <v>28</v>
      </c>
      <c r="H229" s="124" t="s">
        <v>241</v>
      </c>
      <c r="I229" s="128">
        <v>0</v>
      </c>
      <c r="J229" s="125" t="s">
        <v>3391</v>
      </c>
      <c r="K229" s="124" t="s">
        <v>51</v>
      </c>
      <c r="L229" s="124" t="s">
        <v>528</v>
      </c>
      <c r="M229" s="124" t="s">
        <v>173</v>
      </c>
      <c r="N229" s="124" t="s">
        <v>531</v>
      </c>
    </row>
    <row r="230" spans="1:14" ht="45" customHeight="1" x14ac:dyDescent="0.2">
      <c r="A230" s="127">
        <v>42489</v>
      </c>
      <c r="B230" s="124" t="s">
        <v>3390</v>
      </c>
      <c r="C230" s="124" t="s">
        <v>3389</v>
      </c>
      <c r="D230" s="124" t="s">
        <v>3388</v>
      </c>
      <c r="E230" s="124" t="s">
        <v>251</v>
      </c>
      <c r="F230" s="124" t="s">
        <v>19</v>
      </c>
      <c r="G230" s="124" t="s">
        <v>19</v>
      </c>
      <c r="H230" s="124" t="s">
        <v>224</v>
      </c>
      <c r="I230" s="128">
        <v>0</v>
      </c>
      <c r="J230" s="125" t="s">
        <v>3387</v>
      </c>
      <c r="K230" s="124" t="s">
        <v>59</v>
      </c>
      <c r="L230" s="124" t="s">
        <v>32</v>
      </c>
      <c r="M230" s="124" t="s">
        <v>173</v>
      </c>
      <c r="N230" s="124" t="s">
        <v>531</v>
      </c>
    </row>
    <row r="231" spans="1:14" ht="45" customHeight="1" x14ac:dyDescent="0.2">
      <c r="A231" s="127">
        <v>42489</v>
      </c>
      <c r="B231" s="124" t="s">
        <v>3386</v>
      </c>
      <c r="C231" s="124" t="s">
        <v>3385</v>
      </c>
      <c r="D231" s="124" t="s">
        <v>3384</v>
      </c>
      <c r="E231" s="124" t="s">
        <v>234</v>
      </c>
      <c r="F231" s="124" t="s">
        <v>1408</v>
      </c>
      <c r="G231" s="124" t="s">
        <v>1408</v>
      </c>
      <c r="H231" s="124" t="s">
        <v>1407</v>
      </c>
      <c r="I231" s="128">
        <v>0</v>
      </c>
      <c r="J231" s="125" t="s">
        <v>3383</v>
      </c>
      <c r="K231" s="124" t="s">
        <v>54</v>
      </c>
      <c r="L231" s="124" t="s">
        <v>1080</v>
      </c>
      <c r="M231" s="124" t="s">
        <v>173</v>
      </c>
      <c r="N231" s="124" t="s">
        <v>531</v>
      </c>
    </row>
    <row r="232" spans="1:14" ht="45" customHeight="1" x14ac:dyDescent="0.2">
      <c r="A232" s="127">
        <v>42489</v>
      </c>
      <c r="B232" s="124" t="s">
        <v>3382</v>
      </c>
      <c r="C232" s="124" t="s">
        <v>1526</v>
      </c>
      <c r="D232" s="124" t="s">
        <v>3381</v>
      </c>
      <c r="E232" s="124" t="s">
        <v>288</v>
      </c>
      <c r="F232" s="124" t="s">
        <v>3380</v>
      </c>
      <c r="G232" s="124" t="s">
        <v>10</v>
      </c>
      <c r="H232" s="124" t="s">
        <v>3379</v>
      </c>
      <c r="I232" s="128">
        <v>0</v>
      </c>
      <c r="J232" s="125" t="s">
        <v>3378</v>
      </c>
      <c r="K232" s="124" t="s">
        <v>56</v>
      </c>
      <c r="L232" s="124" t="s">
        <v>528</v>
      </c>
      <c r="M232" s="124" t="s">
        <v>173</v>
      </c>
      <c r="N232" s="124" t="s">
        <v>526</v>
      </c>
    </row>
    <row r="233" spans="1:14" ht="45" customHeight="1" x14ac:dyDescent="0.2">
      <c r="A233" s="127">
        <v>42491</v>
      </c>
      <c r="B233" s="124" t="s">
        <v>3417</v>
      </c>
      <c r="C233" s="124" t="s">
        <v>1253</v>
      </c>
      <c r="D233" s="124" t="s">
        <v>3416</v>
      </c>
      <c r="E233" s="124" t="s">
        <v>251</v>
      </c>
      <c r="F233" s="124" t="s">
        <v>1252</v>
      </c>
      <c r="G233" s="124" t="s">
        <v>20</v>
      </c>
      <c r="H233" s="124" t="s">
        <v>1251</v>
      </c>
      <c r="I233" s="128">
        <v>0</v>
      </c>
      <c r="J233" s="125" t="s">
        <v>3415</v>
      </c>
      <c r="K233" s="124" t="s">
        <v>59</v>
      </c>
      <c r="L233" s="124" t="s">
        <v>528</v>
      </c>
      <c r="M233" s="124" t="s">
        <v>173</v>
      </c>
      <c r="N233" s="124" t="s">
        <v>526</v>
      </c>
    </row>
    <row r="234" spans="1:14" ht="45" customHeight="1" x14ac:dyDescent="0.2">
      <c r="A234" s="127">
        <v>42488</v>
      </c>
      <c r="B234" s="124" t="s">
        <v>3377</v>
      </c>
      <c r="C234" s="124" t="s">
        <v>3376</v>
      </c>
      <c r="D234" s="124" t="s">
        <v>3375</v>
      </c>
      <c r="E234" s="124" t="s">
        <v>183</v>
      </c>
      <c r="F234" s="124" t="s">
        <v>715</v>
      </c>
      <c r="G234" s="124" t="s">
        <v>11</v>
      </c>
      <c r="H234" s="124" t="s">
        <v>714</v>
      </c>
      <c r="I234" s="128">
        <v>0</v>
      </c>
      <c r="J234" s="125" t="s">
        <v>3374</v>
      </c>
      <c r="K234" s="124" t="s">
        <v>58</v>
      </c>
      <c r="L234" s="124" t="s">
        <v>581</v>
      </c>
      <c r="M234" s="124" t="s">
        <v>173</v>
      </c>
      <c r="N234" s="124" t="s">
        <v>526</v>
      </c>
    </row>
    <row r="235" spans="1:14" ht="45" customHeight="1" x14ac:dyDescent="0.2">
      <c r="A235" s="127">
        <v>42488</v>
      </c>
      <c r="B235" s="124" t="s">
        <v>3361</v>
      </c>
      <c r="C235" s="124" t="s">
        <v>215</v>
      </c>
      <c r="D235" s="124" t="s">
        <v>3360</v>
      </c>
      <c r="E235" s="124" t="s">
        <v>209</v>
      </c>
      <c r="F235" s="124" t="s">
        <v>1224</v>
      </c>
      <c r="G235" s="124" t="s">
        <v>403</v>
      </c>
      <c r="H235" s="124" t="s">
        <v>528</v>
      </c>
      <c r="I235" s="128">
        <v>0</v>
      </c>
      <c r="J235" s="125" t="s">
        <v>3359</v>
      </c>
      <c r="K235" s="124" t="s">
        <v>55</v>
      </c>
      <c r="L235" s="124" t="s">
        <v>3358</v>
      </c>
      <c r="M235" s="124" t="s">
        <v>173</v>
      </c>
      <c r="N235" s="124" t="s">
        <v>531</v>
      </c>
    </row>
    <row r="236" spans="1:14" ht="45" customHeight="1" x14ac:dyDescent="0.2">
      <c r="A236" s="127">
        <v>42488</v>
      </c>
      <c r="B236" s="124" t="s">
        <v>3373</v>
      </c>
      <c r="C236" s="124" t="s">
        <v>1781</v>
      </c>
      <c r="D236" s="124" t="s">
        <v>3372</v>
      </c>
      <c r="E236" s="124" t="s">
        <v>183</v>
      </c>
      <c r="F236" s="124" t="s">
        <v>3371</v>
      </c>
      <c r="G236" s="124" t="s">
        <v>3370</v>
      </c>
      <c r="H236" s="124" t="s">
        <v>3369</v>
      </c>
      <c r="I236" s="128">
        <v>0</v>
      </c>
      <c r="J236" s="125" t="s">
        <v>3368</v>
      </c>
      <c r="K236" s="124" t="s">
        <v>57</v>
      </c>
      <c r="L236" s="124" t="s">
        <v>528</v>
      </c>
      <c r="M236" s="124" t="s">
        <v>173</v>
      </c>
      <c r="N236" s="124" t="s">
        <v>531</v>
      </c>
    </row>
    <row r="237" spans="1:14" ht="45" customHeight="1" x14ac:dyDescent="0.2">
      <c r="A237" s="127">
        <v>42488</v>
      </c>
      <c r="B237" s="124" t="s">
        <v>3367</v>
      </c>
      <c r="C237" s="124" t="s">
        <v>196</v>
      </c>
      <c r="D237" s="124" t="s">
        <v>3366</v>
      </c>
      <c r="E237" s="124" t="s">
        <v>174</v>
      </c>
      <c r="F237" s="124" t="s">
        <v>3365</v>
      </c>
      <c r="G237" s="124" t="s">
        <v>3364</v>
      </c>
      <c r="H237" s="124" t="s">
        <v>3363</v>
      </c>
      <c r="I237" s="128">
        <v>0</v>
      </c>
      <c r="J237" s="125" t="s">
        <v>3362</v>
      </c>
      <c r="K237" s="124" t="s">
        <v>60</v>
      </c>
      <c r="L237" s="124" t="s">
        <v>528</v>
      </c>
      <c r="M237" s="124" t="s">
        <v>173</v>
      </c>
      <c r="N237" s="124" t="s">
        <v>526</v>
      </c>
    </row>
    <row r="238" spans="1:14" ht="45" customHeight="1" x14ac:dyDescent="0.2">
      <c r="A238" s="127">
        <v>42521</v>
      </c>
      <c r="B238" s="124" t="s">
        <v>3344</v>
      </c>
      <c r="C238" s="124" t="s">
        <v>1409</v>
      </c>
      <c r="D238" s="124" t="s">
        <v>3343</v>
      </c>
      <c r="E238" s="124" t="s">
        <v>183</v>
      </c>
      <c r="F238" s="124" t="s">
        <v>3342</v>
      </c>
      <c r="G238" s="124" t="s">
        <v>3341</v>
      </c>
      <c r="H238" s="124" t="s">
        <v>3340</v>
      </c>
      <c r="I238" s="128">
        <v>0</v>
      </c>
      <c r="J238" s="125" t="s">
        <v>3339</v>
      </c>
      <c r="K238" s="124" t="s">
        <v>58</v>
      </c>
      <c r="L238" s="124" t="s">
        <v>528</v>
      </c>
      <c r="M238" s="124" t="s">
        <v>173</v>
      </c>
      <c r="N238" s="124" t="s">
        <v>531</v>
      </c>
    </row>
    <row r="239" spans="1:14" ht="45" customHeight="1" x14ac:dyDescent="0.2">
      <c r="A239" s="127">
        <v>42487</v>
      </c>
      <c r="B239" s="124" t="s">
        <v>3338</v>
      </c>
      <c r="C239" s="124" t="s">
        <v>1870</v>
      </c>
      <c r="D239" s="124" t="s">
        <v>3337</v>
      </c>
      <c r="E239" s="124" t="s">
        <v>214</v>
      </c>
      <c r="F239" s="124" t="s">
        <v>410</v>
      </c>
      <c r="G239" s="124" t="s">
        <v>409</v>
      </c>
      <c r="H239" s="124" t="s">
        <v>705</v>
      </c>
      <c r="I239" s="128">
        <v>0</v>
      </c>
      <c r="J239" s="125" t="s">
        <v>3336</v>
      </c>
      <c r="K239" s="124" t="s">
        <v>58</v>
      </c>
      <c r="L239" s="124" t="s">
        <v>528</v>
      </c>
      <c r="M239" s="124" t="s">
        <v>173</v>
      </c>
      <c r="N239" s="124" t="s">
        <v>531</v>
      </c>
    </row>
    <row r="240" spans="1:14" ht="45" customHeight="1" x14ac:dyDescent="0.2">
      <c r="A240" s="127">
        <v>42487</v>
      </c>
      <c r="B240" s="124" t="s">
        <v>3335</v>
      </c>
      <c r="C240" s="124" t="s">
        <v>722</v>
      </c>
      <c r="D240" s="124" t="s">
        <v>3334</v>
      </c>
      <c r="E240" s="124" t="s">
        <v>207</v>
      </c>
      <c r="F240" s="124" t="s">
        <v>3333</v>
      </c>
      <c r="G240" s="124" t="s">
        <v>3332</v>
      </c>
      <c r="H240" s="124" t="s">
        <v>3331</v>
      </c>
      <c r="I240" s="128">
        <v>0</v>
      </c>
      <c r="J240" s="125" t="s">
        <v>3330</v>
      </c>
      <c r="K240" s="124" t="s">
        <v>53</v>
      </c>
      <c r="L240" s="124" t="s">
        <v>528</v>
      </c>
      <c r="M240" s="124" t="s">
        <v>173</v>
      </c>
      <c r="N240" s="124" t="s">
        <v>531</v>
      </c>
    </row>
    <row r="241" spans="1:14" ht="45" customHeight="1" x14ac:dyDescent="0.2">
      <c r="A241" s="127">
        <v>42487</v>
      </c>
      <c r="B241" s="124" t="s">
        <v>3329</v>
      </c>
      <c r="C241" s="124" t="s">
        <v>295</v>
      </c>
      <c r="D241" s="124" t="s">
        <v>3328</v>
      </c>
      <c r="E241" s="124" t="s">
        <v>288</v>
      </c>
      <c r="F241" s="124" t="s">
        <v>3327</v>
      </c>
      <c r="G241" s="124" t="s">
        <v>3326</v>
      </c>
      <c r="H241" s="124" t="s">
        <v>3325</v>
      </c>
      <c r="I241" s="128">
        <v>0</v>
      </c>
      <c r="J241" s="125" t="s">
        <v>3324</v>
      </c>
      <c r="K241" s="124" t="s">
        <v>56</v>
      </c>
      <c r="L241" s="124" t="s">
        <v>528</v>
      </c>
      <c r="M241" s="124" t="s">
        <v>173</v>
      </c>
      <c r="N241" s="124" t="s">
        <v>531</v>
      </c>
    </row>
    <row r="242" spans="1:14" ht="45" customHeight="1" x14ac:dyDescent="0.2">
      <c r="A242" s="127">
        <v>42487</v>
      </c>
      <c r="B242" s="124" t="s">
        <v>3349</v>
      </c>
      <c r="C242" s="124" t="s">
        <v>3348</v>
      </c>
      <c r="D242" s="124" t="s">
        <v>3347</v>
      </c>
      <c r="E242" s="124" t="s">
        <v>237</v>
      </c>
      <c r="F242" s="124" t="s">
        <v>3346</v>
      </c>
      <c r="G242" s="124" t="s">
        <v>3346</v>
      </c>
      <c r="H242" s="124" t="s">
        <v>528</v>
      </c>
      <c r="I242" s="128">
        <v>0</v>
      </c>
      <c r="J242" s="125" t="s">
        <v>3345</v>
      </c>
      <c r="K242" s="124" t="s">
        <v>54</v>
      </c>
      <c r="L242" s="124" t="s">
        <v>528</v>
      </c>
      <c r="M242" s="124" t="s">
        <v>173</v>
      </c>
      <c r="N242" s="124" t="s">
        <v>531</v>
      </c>
    </row>
    <row r="243" spans="1:14" ht="45" customHeight="1" x14ac:dyDescent="0.2">
      <c r="A243" s="127">
        <v>42521</v>
      </c>
      <c r="B243" s="124" t="s">
        <v>3357</v>
      </c>
      <c r="C243" s="124" t="s">
        <v>794</v>
      </c>
      <c r="D243" s="124" t="s">
        <v>528</v>
      </c>
      <c r="E243" s="124" t="s">
        <v>181</v>
      </c>
      <c r="F243" s="124" t="s">
        <v>3356</v>
      </c>
      <c r="G243" s="124" t="s">
        <v>3356</v>
      </c>
      <c r="H243" s="124" t="s">
        <v>528</v>
      </c>
      <c r="I243" s="128">
        <v>0</v>
      </c>
      <c r="J243" s="125" t="s">
        <v>3355</v>
      </c>
      <c r="K243" s="124" t="s">
        <v>57</v>
      </c>
      <c r="L243" s="124" t="s">
        <v>528</v>
      </c>
      <c r="M243" s="124" t="s">
        <v>173</v>
      </c>
      <c r="N243" s="124" t="s">
        <v>526</v>
      </c>
    </row>
    <row r="244" spans="1:14" ht="45" customHeight="1" x14ac:dyDescent="0.2">
      <c r="A244" s="127">
        <v>42487</v>
      </c>
      <c r="B244" s="124" t="s">
        <v>3354</v>
      </c>
      <c r="C244" s="124" t="s">
        <v>3353</v>
      </c>
      <c r="D244" s="124" t="s">
        <v>3352</v>
      </c>
      <c r="E244" s="124" t="s">
        <v>174</v>
      </c>
      <c r="F244" s="124" t="s">
        <v>2659</v>
      </c>
      <c r="G244" s="124" t="s">
        <v>2659</v>
      </c>
      <c r="H244" s="124" t="s">
        <v>3351</v>
      </c>
      <c r="I244" s="128">
        <v>0</v>
      </c>
      <c r="J244" s="125" t="s">
        <v>3350</v>
      </c>
      <c r="K244" s="124" t="s">
        <v>60</v>
      </c>
      <c r="L244" s="124" t="s">
        <v>528</v>
      </c>
      <c r="M244" s="124" t="s">
        <v>173</v>
      </c>
      <c r="N244" s="124" t="s">
        <v>526</v>
      </c>
    </row>
    <row r="245" spans="1:14" ht="45" customHeight="1" x14ac:dyDescent="0.2">
      <c r="A245" s="127">
        <v>42486</v>
      </c>
      <c r="B245" s="124" t="s">
        <v>3323</v>
      </c>
      <c r="C245" s="124" t="s">
        <v>3322</v>
      </c>
      <c r="D245" s="124" t="s">
        <v>3321</v>
      </c>
      <c r="E245" s="124" t="s">
        <v>202</v>
      </c>
      <c r="F245" s="124" t="s">
        <v>3320</v>
      </c>
      <c r="G245" s="124" t="s">
        <v>3320</v>
      </c>
      <c r="H245" s="124" t="s">
        <v>3319</v>
      </c>
      <c r="I245" s="128">
        <v>0</v>
      </c>
      <c r="J245" s="125" t="s">
        <v>3318</v>
      </c>
      <c r="K245" s="124" t="s">
        <v>56</v>
      </c>
      <c r="L245" s="124" t="s">
        <v>37</v>
      </c>
      <c r="M245" s="124" t="s">
        <v>173</v>
      </c>
      <c r="N245" s="124" t="s">
        <v>531</v>
      </c>
    </row>
    <row r="246" spans="1:14" ht="45" customHeight="1" x14ac:dyDescent="0.2">
      <c r="A246" s="127">
        <v>42486</v>
      </c>
      <c r="B246" s="124" t="s">
        <v>6873</v>
      </c>
      <c r="C246" s="124" t="s">
        <v>196</v>
      </c>
      <c r="D246" s="124" t="s">
        <v>6872</v>
      </c>
      <c r="E246" s="124" t="s">
        <v>174</v>
      </c>
      <c r="F246" s="124" t="s">
        <v>6871</v>
      </c>
      <c r="G246" s="124" t="s">
        <v>6870</v>
      </c>
      <c r="H246" s="124" t="s">
        <v>528</v>
      </c>
      <c r="I246" s="128">
        <v>0</v>
      </c>
      <c r="J246" s="125" t="s">
        <v>6869</v>
      </c>
      <c r="K246" s="124" t="s">
        <v>60</v>
      </c>
      <c r="L246" s="124" t="s">
        <v>405</v>
      </c>
      <c r="M246" s="124" t="s">
        <v>173</v>
      </c>
      <c r="N246" s="124" t="s">
        <v>531</v>
      </c>
    </row>
    <row r="247" spans="1:14" ht="45" customHeight="1" x14ac:dyDescent="0.2">
      <c r="A247" s="127">
        <v>42486</v>
      </c>
      <c r="B247" s="124" t="s">
        <v>3317</v>
      </c>
      <c r="C247" s="124" t="s">
        <v>3316</v>
      </c>
      <c r="D247" s="124" t="s">
        <v>3315</v>
      </c>
      <c r="E247" s="124" t="s">
        <v>219</v>
      </c>
      <c r="F247" s="124" t="s">
        <v>3314</v>
      </c>
      <c r="G247" s="124" t="s">
        <v>3301</v>
      </c>
      <c r="H247" s="124" t="s">
        <v>3313</v>
      </c>
      <c r="I247" s="128">
        <v>0</v>
      </c>
      <c r="J247" s="125" t="s">
        <v>3312</v>
      </c>
      <c r="K247" s="124" t="s">
        <v>58</v>
      </c>
      <c r="L247" s="124" t="s">
        <v>3311</v>
      </c>
      <c r="M247" s="124" t="s">
        <v>173</v>
      </c>
      <c r="N247" s="124" t="s">
        <v>531</v>
      </c>
    </row>
    <row r="248" spans="1:14" ht="45" customHeight="1" x14ac:dyDescent="0.2">
      <c r="A248" s="127">
        <v>42486</v>
      </c>
      <c r="B248" s="124" t="s">
        <v>3310</v>
      </c>
      <c r="C248" s="124" t="s">
        <v>3309</v>
      </c>
      <c r="D248" s="124" t="s">
        <v>3308</v>
      </c>
      <c r="E248" s="124" t="s">
        <v>174</v>
      </c>
      <c r="F248" s="124" t="s">
        <v>144</v>
      </c>
      <c r="G248" s="124" t="s">
        <v>144</v>
      </c>
      <c r="H248" s="124" t="s">
        <v>325</v>
      </c>
      <c r="I248" s="128">
        <v>0</v>
      </c>
      <c r="J248" s="125" t="s">
        <v>3307</v>
      </c>
      <c r="K248" s="124" t="s">
        <v>60</v>
      </c>
      <c r="L248" s="124" t="s">
        <v>3306</v>
      </c>
      <c r="M248" s="124" t="s">
        <v>173</v>
      </c>
      <c r="N248" s="124" t="s">
        <v>531</v>
      </c>
    </row>
    <row r="249" spans="1:14" ht="45" customHeight="1" x14ac:dyDescent="0.2">
      <c r="A249" s="127">
        <v>42485</v>
      </c>
      <c r="B249" s="124" t="s">
        <v>3305</v>
      </c>
      <c r="C249" s="124" t="s">
        <v>3304</v>
      </c>
      <c r="D249" s="124" t="s">
        <v>3303</v>
      </c>
      <c r="E249" s="124" t="s">
        <v>345</v>
      </c>
      <c r="F249" s="124" t="s">
        <v>3302</v>
      </c>
      <c r="G249" s="124" t="s">
        <v>3301</v>
      </c>
      <c r="H249" s="124" t="s">
        <v>3300</v>
      </c>
      <c r="I249" s="128">
        <v>0</v>
      </c>
      <c r="J249" s="125" t="s">
        <v>3299</v>
      </c>
      <c r="K249" s="124" t="s">
        <v>59</v>
      </c>
      <c r="L249" s="124" t="s">
        <v>520</v>
      </c>
      <c r="M249" s="124" t="s">
        <v>173</v>
      </c>
      <c r="N249" s="124" t="s">
        <v>531</v>
      </c>
    </row>
    <row r="250" spans="1:14" ht="45" customHeight="1" x14ac:dyDescent="0.2">
      <c r="A250" s="127">
        <v>42485</v>
      </c>
      <c r="B250" s="124" t="s">
        <v>3298</v>
      </c>
      <c r="C250" s="124" t="s">
        <v>3297</v>
      </c>
      <c r="D250" s="124" t="s">
        <v>3296</v>
      </c>
      <c r="E250" s="124" t="s">
        <v>253</v>
      </c>
      <c r="F250" s="124" t="s">
        <v>1393</v>
      </c>
      <c r="G250" s="124" t="s">
        <v>1392</v>
      </c>
      <c r="H250" s="124" t="s">
        <v>1391</v>
      </c>
      <c r="I250" s="128">
        <v>0</v>
      </c>
      <c r="J250" s="125" t="s">
        <v>3295</v>
      </c>
      <c r="K250" s="124" t="s">
        <v>58</v>
      </c>
      <c r="L250" s="124" t="s">
        <v>125</v>
      </c>
      <c r="M250" s="124" t="s">
        <v>173</v>
      </c>
      <c r="N250" s="124" t="s">
        <v>531</v>
      </c>
    </row>
    <row r="251" spans="1:14" ht="45" customHeight="1" x14ac:dyDescent="0.2">
      <c r="A251" s="127">
        <v>42485</v>
      </c>
      <c r="B251" s="124" t="s">
        <v>3294</v>
      </c>
      <c r="C251" s="124" t="s">
        <v>2767</v>
      </c>
      <c r="D251" s="124" t="s">
        <v>3293</v>
      </c>
      <c r="E251" s="124" t="s">
        <v>183</v>
      </c>
      <c r="F251" s="124" t="s">
        <v>1027</v>
      </c>
      <c r="G251" s="124" t="s">
        <v>1026</v>
      </c>
      <c r="H251" s="124" t="s">
        <v>1739</v>
      </c>
      <c r="I251" s="128">
        <v>0</v>
      </c>
      <c r="J251" s="125" t="s">
        <v>3292</v>
      </c>
      <c r="K251" s="124" t="s">
        <v>60</v>
      </c>
      <c r="L251" s="124" t="s">
        <v>528</v>
      </c>
      <c r="M251" s="124" t="s">
        <v>173</v>
      </c>
      <c r="N251" s="124" t="s">
        <v>531</v>
      </c>
    </row>
    <row r="252" spans="1:14" ht="45" customHeight="1" x14ac:dyDescent="0.2">
      <c r="A252" s="127">
        <v>42483</v>
      </c>
      <c r="B252" s="124" t="s">
        <v>3291</v>
      </c>
      <c r="C252" s="124" t="s">
        <v>182</v>
      </c>
      <c r="D252" s="124" t="s">
        <v>528</v>
      </c>
      <c r="E252" s="124" t="s">
        <v>183</v>
      </c>
      <c r="F252" s="124" t="s">
        <v>25</v>
      </c>
      <c r="G252" s="124" t="s">
        <v>25</v>
      </c>
      <c r="H252" s="124" t="s">
        <v>1889</v>
      </c>
      <c r="I252" s="128">
        <v>0</v>
      </c>
      <c r="J252" s="125" t="s">
        <v>3290</v>
      </c>
      <c r="K252" s="124" t="s">
        <v>60</v>
      </c>
      <c r="L252" s="124" t="s">
        <v>3289</v>
      </c>
      <c r="M252" s="124" t="s">
        <v>173</v>
      </c>
      <c r="N252" s="124" t="s">
        <v>531</v>
      </c>
    </row>
    <row r="253" spans="1:14" ht="45" customHeight="1" x14ac:dyDescent="0.2">
      <c r="A253" s="127">
        <v>42481</v>
      </c>
      <c r="B253" s="124" t="s">
        <v>3282</v>
      </c>
      <c r="C253" s="124" t="s">
        <v>1719</v>
      </c>
      <c r="D253" s="124" t="s">
        <v>3281</v>
      </c>
      <c r="E253" s="124" t="s">
        <v>175</v>
      </c>
      <c r="F253" s="124" t="s">
        <v>3280</v>
      </c>
      <c r="G253" s="124" t="s">
        <v>3279</v>
      </c>
      <c r="H253" s="124" t="s">
        <v>3278</v>
      </c>
      <c r="I253" s="128">
        <v>0</v>
      </c>
      <c r="J253" s="125" t="s">
        <v>3277</v>
      </c>
      <c r="K253" s="124" t="s">
        <v>51</v>
      </c>
      <c r="L253" s="124" t="s">
        <v>528</v>
      </c>
      <c r="M253" s="124" t="s">
        <v>173</v>
      </c>
      <c r="N253" s="124" t="s">
        <v>526</v>
      </c>
    </row>
    <row r="254" spans="1:14" ht="45" customHeight="1" x14ac:dyDescent="0.2">
      <c r="A254" s="127">
        <v>42481</v>
      </c>
      <c r="B254" s="124" t="s">
        <v>3288</v>
      </c>
      <c r="C254" s="124" t="s">
        <v>196</v>
      </c>
      <c r="D254" s="124" t="s">
        <v>3287</v>
      </c>
      <c r="E254" s="124" t="s">
        <v>183</v>
      </c>
      <c r="F254" s="124" t="s">
        <v>3286</v>
      </c>
      <c r="G254" s="124" t="s">
        <v>18</v>
      </c>
      <c r="H254" s="124" t="s">
        <v>3285</v>
      </c>
      <c r="I254" s="128">
        <v>0</v>
      </c>
      <c r="J254" s="125" t="s">
        <v>3284</v>
      </c>
      <c r="K254" s="124" t="s">
        <v>60</v>
      </c>
      <c r="L254" s="124" t="s">
        <v>3283</v>
      </c>
      <c r="M254" s="124" t="s">
        <v>173</v>
      </c>
      <c r="N254" s="124" t="s">
        <v>531</v>
      </c>
    </row>
    <row r="255" spans="1:14" ht="45" customHeight="1" x14ac:dyDescent="0.2">
      <c r="A255" s="127">
        <v>42480</v>
      </c>
      <c r="B255" s="124" t="s">
        <v>3276</v>
      </c>
      <c r="C255" s="124" t="s">
        <v>3275</v>
      </c>
      <c r="D255" s="124" t="s">
        <v>528</v>
      </c>
      <c r="E255" s="124" t="s">
        <v>271</v>
      </c>
      <c r="F255" s="124" t="s">
        <v>3274</v>
      </c>
      <c r="G255" s="124" t="s">
        <v>3273</v>
      </c>
      <c r="H255" s="124" t="s">
        <v>528</v>
      </c>
      <c r="I255" s="128">
        <v>0</v>
      </c>
      <c r="J255" s="125" t="s">
        <v>3272</v>
      </c>
      <c r="K255" s="124" t="s">
        <v>51</v>
      </c>
      <c r="L255" s="124" t="s">
        <v>528</v>
      </c>
      <c r="M255" s="124" t="s">
        <v>173</v>
      </c>
      <c r="N255" s="124" t="s">
        <v>526</v>
      </c>
    </row>
    <row r="256" spans="1:14" ht="45" customHeight="1" x14ac:dyDescent="0.2">
      <c r="A256" s="127">
        <v>42480</v>
      </c>
      <c r="B256" s="124" t="s">
        <v>6868</v>
      </c>
      <c r="C256" s="124" t="s">
        <v>511</v>
      </c>
      <c r="D256" s="124" t="s">
        <v>6867</v>
      </c>
      <c r="E256" s="124" t="s">
        <v>183</v>
      </c>
      <c r="F256" s="124" t="s">
        <v>6863</v>
      </c>
      <c r="G256" s="124" t="s">
        <v>146</v>
      </c>
      <c r="H256" s="124" t="s">
        <v>6862</v>
      </c>
      <c r="I256" s="128">
        <v>0</v>
      </c>
      <c r="J256" s="125" t="s">
        <v>6866</v>
      </c>
      <c r="K256" s="124" t="s">
        <v>60</v>
      </c>
      <c r="L256" s="124" t="s">
        <v>528</v>
      </c>
      <c r="M256" s="124" t="s">
        <v>173</v>
      </c>
      <c r="N256" s="124" t="s">
        <v>531</v>
      </c>
    </row>
    <row r="257" spans="1:14" ht="45" customHeight="1" x14ac:dyDescent="0.2">
      <c r="A257" s="127">
        <v>42480</v>
      </c>
      <c r="B257" s="124" t="s">
        <v>3256</v>
      </c>
      <c r="C257" s="124" t="s">
        <v>3255</v>
      </c>
      <c r="D257" s="124" t="s">
        <v>3254</v>
      </c>
      <c r="E257" s="124" t="s">
        <v>288</v>
      </c>
      <c r="F257" s="124" t="s">
        <v>3253</v>
      </c>
      <c r="G257" s="124" t="s">
        <v>522</v>
      </c>
      <c r="H257" s="124" t="s">
        <v>528</v>
      </c>
      <c r="I257" s="128">
        <v>0</v>
      </c>
      <c r="J257" s="125" t="s">
        <v>3252</v>
      </c>
      <c r="K257" s="124" t="s">
        <v>56</v>
      </c>
      <c r="L257" s="125" t="s">
        <v>3251</v>
      </c>
      <c r="M257" s="124" t="s">
        <v>173</v>
      </c>
      <c r="N257" s="124" t="s">
        <v>531</v>
      </c>
    </row>
    <row r="258" spans="1:14" ht="45" customHeight="1" x14ac:dyDescent="0.2">
      <c r="A258" s="127">
        <v>42480</v>
      </c>
      <c r="B258" s="124" t="s">
        <v>3271</v>
      </c>
      <c r="C258" s="124" t="s">
        <v>3270</v>
      </c>
      <c r="D258" s="124" t="s">
        <v>528</v>
      </c>
      <c r="E258" s="124" t="s">
        <v>209</v>
      </c>
      <c r="F258" s="124" t="s">
        <v>3269</v>
      </c>
      <c r="G258" s="124" t="s">
        <v>19</v>
      </c>
      <c r="H258" s="124" t="s">
        <v>3268</v>
      </c>
      <c r="I258" s="128">
        <v>0</v>
      </c>
      <c r="J258" s="125" t="s">
        <v>3267</v>
      </c>
      <c r="K258" s="124" t="s">
        <v>55</v>
      </c>
      <c r="L258" s="125" t="s">
        <v>3266</v>
      </c>
      <c r="M258" s="124" t="s">
        <v>173</v>
      </c>
      <c r="N258" s="124" t="s">
        <v>526</v>
      </c>
    </row>
    <row r="259" spans="1:14" ht="45" customHeight="1" x14ac:dyDescent="0.2">
      <c r="A259" s="127">
        <v>42480</v>
      </c>
      <c r="B259" s="124" t="s">
        <v>3262</v>
      </c>
      <c r="C259" s="124" t="s">
        <v>3261</v>
      </c>
      <c r="D259" s="124" t="s">
        <v>3260</v>
      </c>
      <c r="E259" s="124" t="s">
        <v>177</v>
      </c>
      <c r="F259" s="124" t="s">
        <v>3259</v>
      </c>
      <c r="G259" s="124" t="s">
        <v>3259</v>
      </c>
      <c r="H259" s="124" t="s">
        <v>3258</v>
      </c>
      <c r="I259" s="128">
        <v>0</v>
      </c>
      <c r="J259" s="125" t="s">
        <v>3257</v>
      </c>
      <c r="K259" s="124" t="s">
        <v>59</v>
      </c>
      <c r="L259" s="124" t="s">
        <v>2543</v>
      </c>
      <c r="M259" s="124" t="s">
        <v>173</v>
      </c>
      <c r="N259" s="124" t="s">
        <v>531</v>
      </c>
    </row>
    <row r="260" spans="1:14" ht="45" customHeight="1" x14ac:dyDescent="0.2">
      <c r="A260" s="127">
        <v>42480</v>
      </c>
      <c r="B260" s="124" t="s">
        <v>6865</v>
      </c>
      <c r="C260" s="124" t="s">
        <v>511</v>
      </c>
      <c r="D260" s="124" t="s">
        <v>6864</v>
      </c>
      <c r="E260" s="124" t="s">
        <v>183</v>
      </c>
      <c r="F260" s="124" t="s">
        <v>6863</v>
      </c>
      <c r="G260" s="124" t="s">
        <v>146</v>
      </c>
      <c r="H260" s="124" t="s">
        <v>6862</v>
      </c>
      <c r="I260" s="128">
        <v>0</v>
      </c>
      <c r="J260" s="125" t="s">
        <v>6861</v>
      </c>
      <c r="K260" s="124" t="s">
        <v>60</v>
      </c>
      <c r="L260" s="124" t="s">
        <v>528</v>
      </c>
      <c r="M260" s="124" t="s">
        <v>173</v>
      </c>
      <c r="N260" s="124" t="s">
        <v>531</v>
      </c>
    </row>
    <row r="261" spans="1:14" ht="45" customHeight="1" x14ac:dyDescent="0.2">
      <c r="A261" s="127">
        <v>42480</v>
      </c>
      <c r="B261" s="124" t="s">
        <v>3265</v>
      </c>
      <c r="C261" s="124" t="s">
        <v>285</v>
      </c>
      <c r="D261" s="124" t="s">
        <v>3264</v>
      </c>
      <c r="E261" s="124" t="s">
        <v>277</v>
      </c>
      <c r="F261" s="124" t="s">
        <v>114</v>
      </c>
      <c r="G261" s="124" t="s">
        <v>15</v>
      </c>
      <c r="H261" s="124" t="s">
        <v>1704</v>
      </c>
      <c r="I261" s="128">
        <v>0</v>
      </c>
      <c r="J261" s="125" t="s">
        <v>3263</v>
      </c>
      <c r="K261" s="124" t="s">
        <v>57</v>
      </c>
      <c r="L261" s="124" t="s">
        <v>528</v>
      </c>
      <c r="M261" s="124" t="s">
        <v>173</v>
      </c>
      <c r="N261" s="124" t="s">
        <v>531</v>
      </c>
    </row>
    <row r="262" spans="1:14" ht="45" customHeight="1" x14ac:dyDescent="0.2">
      <c r="A262" s="127">
        <v>42479</v>
      </c>
      <c r="B262" s="124" t="s">
        <v>3250</v>
      </c>
      <c r="C262" s="124" t="s">
        <v>3249</v>
      </c>
      <c r="D262" s="124" t="s">
        <v>3248</v>
      </c>
      <c r="E262" s="124" t="s">
        <v>202</v>
      </c>
      <c r="F262" s="124" t="s">
        <v>3247</v>
      </c>
      <c r="G262" s="124" t="s">
        <v>879</v>
      </c>
      <c r="H262" s="124" t="s">
        <v>3246</v>
      </c>
      <c r="I262" s="128">
        <v>0</v>
      </c>
      <c r="J262" s="125" t="s">
        <v>3245</v>
      </c>
      <c r="K262" s="124" t="s">
        <v>60</v>
      </c>
      <c r="L262" s="124" t="s">
        <v>528</v>
      </c>
      <c r="M262" s="124" t="s">
        <v>173</v>
      </c>
      <c r="N262" s="124" t="s">
        <v>526</v>
      </c>
    </row>
    <row r="263" spans="1:14" ht="45" customHeight="1" x14ac:dyDescent="0.2">
      <c r="A263" s="127">
        <v>42479</v>
      </c>
      <c r="B263" s="124" t="s">
        <v>3234</v>
      </c>
      <c r="C263" s="124" t="s">
        <v>3233</v>
      </c>
      <c r="D263" s="124" t="s">
        <v>3232</v>
      </c>
      <c r="E263" s="124" t="s">
        <v>183</v>
      </c>
      <c r="F263" s="124" t="s">
        <v>965</v>
      </c>
      <c r="G263" s="124" t="s">
        <v>965</v>
      </c>
      <c r="H263" s="124" t="s">
        <v>1406</v>
      </c>
      <c r="I263" s="128">
        <v>0</v>
      </c>
      <c r="J263" s="125" t="s">
        <v>3231</v>
      </c>
      <c r="K263" s="124" t="s">
        <v>58</v>
      </c>
      <c r="L263" s="124" t="s">
        <v>32</v>
      </c>
      <c r="M263" s="124" t="s">
        <v>173</v>
      </c>
      <c r="N263" s="124" t="s">
        <v>531</v>
      </c>
    </row>
    <row r="264" spans="1:14" ht="45" customHeight="1" x14ac:dyDescent="0.2">
      <c r="A264" s="127">
        <v>42479</v>
      </c>
      <c r="B264" s="124" t="s">
        <v>3230</v>
      </c>
      <c r="C264" s="124" t="s">
        <v>1565</v>
      </c>
      <c r="D264" s="124" t="s">
        <v>3229</v>
      </c>
      <c r="E264" s="124" t="s">
        <v>183</v>
      </c>
      <c r="F264" s="124" t="s">
        <v>3228</v>
      </c>
      <c r="G264" s="124" t="s">
        <v>12</v>
      </c>
      <c r="H264" s="124" t="s">
        <v>3227</v>
      </c>
      <c r="I264" s="128">
        <v>0</v>
      </c>
      <c r="J264" s="125" t="s">
        <v>3226</v>
      </c>
      <c r="K264" s="124" t="s">
        <v>58</v>
      </c>
      <c r="L264" s="124" t="s">
        <v>3225</v>
      </c>
      <c r="M264" s="124" t="s">
        <v>173</v>
      </c>
      <c r="N264" s="124" t="s">
        <v>526</v>
      </c>
    </row>
    <row r="265" spans="1:14" ht="45" customHeight="1" x14ac:dyDescent="0.2">
      <c r="A265" s="127">
        <v>42479</v>
      </c>
      <c r="B265" s="124" t="s">
        <v>3224</v>
      </c>
      <c r="C265" s="124" t="s">
        <v>3223</v>
      </c>
      <c r="D265" s="124" t="s">
        <v>3222</v>
      </c>
      <c r="E265" s="124" t="s">
        <v>266</v>
      </c>
      <c r="F265" s="124" t="s">
        <v>3221</v>
      </c>
      <c r="G265" s="124" t="s">
        <v>25</v>
      </c>
      <c r="H265" s="124" t="s">
        <v>528</v>
      </c>
      <c r="I265" s="128">
        <v>0</v>
      </c>
      <c r="J265" s="125" t="s">
        <v>3220</v>
      </c>
      <c r="K265" s="124" t="s">
        <v>52</v>
      </c>
      <c r="L265" s="124" t="s">
        <v>528</v>
      </c>
      <c r="M265" s="124" t="s">
        <v>173</v>
      </c>
      <c r="N265" s="124" t="s">
        <v>526</v>
      </c>
    </row>
    <row r="266" spans="1:14" ht="45" customHeight="1" x14ac:dyDescent="0.2">
      <c r="A266" s="127">
        <v>42479</v>
      </c>
      <c r="B266" s="124" t="s">
        <v>3219</v>
      </c>
      <c r="C266" s="124" t="s">
        <v>3218</v>
      </c>
      <c r="D266" s="124" t="s">
        <v>3217</v>
      </c>
      <c r="E266" s="124" t="s">
        <v>345</v>
      </c>
      <c r="F266" s="124" t="s">
        <v>3216</v>
      </c>
      <c r="G266" s="124" t="s">
        <v>3215</v>
      </c>
      <c r="H266" s="124" t="s">
        <v>528</v>
      </c>
      <c r="I266" s="128">
        <v>0</v>
      </c>
      <c r="J266" s="125" t="s">
        <v>3214</v>
      </c>
      <c r="K266" s="124" t="s">
        <v>55</v>
      </c>
      <c r="L266" s="124" t="s">
        <v>528</v>
      </c>
      <c r="M266" s="124" t="s">
        <v>173</v>
      </c>
      <c r="N266" s="124" t="s">
        <v>526</v>
      </c>
    </row>
    <row r="267" spans="1:14" ht="45" customHeight="1" x14ac:dyDescent="0.2">
      <c r="A267" s="127">
        <v>42479</v>
      </c>
      <c r="B267" s="124" t="s">
        <v>6858</v>
      </c>
      <c r="C267" s="124" t="s">
        <v>6857</v>
      </c>
      <c r="D267" s="124" t="s">
        <v>6856</v>
      </c>
      <c r="E267" s="124" t="s">
        <v>183</v>
      </c>
      <c r="F267" s="124" t="s">
        <v>6847</v>
      </c>
      <c r="G267" s="124" t="s">
        <v>424</v>
      </c>
      <c r="H267" s="124" t="s">
        <v>6846</v>
      </c>
      <c r="I267" s="128">
        <v>0</v>
      </c>
      <c r="J267" s="125" t="s">
        <v>6855</v>
      </c>
      <c r="K267" s="124" t="s">
        <v>58</v>
      </c>
      <c r="L267" s="124" t="s">
        <v>528</v>
      </c>
      <c r="M267" s="124" t="s">
        <v>173</v>
      </c>
      <c r="N267" s="124" t="s">
        <v>526</v>
      </c>
    </row>
    <row r="268" spans="1:14" ht="45" customHeight="1" x14ac:dyDescent="0.2">
      <c r="A268" s="127">
        <v>42479</v>
      </c>
      <c r="B268" s="124" t="s">
        <v>3238</v>
      </c>
      <c r="C268" s="124" t="s">
        <v>3237</v>
      </c>
      <c r="D268" s="124" t="s">
        <v>3236</v>
      </c>
      <c r="E268" s="124" t="s">
        <v>345</v>
      </c>
      <c r="F268" s="124" t="s">
        <v>3216</v>
      </c>
      <c r="G268" s="124" t="s">
        <v>3215</v>
      </c>
      <c r="H268" s="124" t="s">
        <v>528</v>
      </c>
      <c r="I268" s="128">
        <v>0</v>
      </c>
      <c r="J268" s="125" t="s">
        <v>3235</v>
      </c>
      <c r="K268" s="124" t="s">
        <v>59</v>
      </c>
      <c r="L268" s="124" t="s">
        <v>528</v>
      </c>
      <c r="M268" s="124" t="s">
        <v>173</v>
      </c>
      <c r="N268" s="124" t="s">
        <v>526</v>
      </c>
    </row>
    <row r="269" spans="1:14" ht="45" customHeight="1" x14ac:dyDescent="0.2">
      <c r="A269" s="127">
        <v>42479</v>
      </c>
      <c r="B269" s="124" t="s">
        <v>3244</v>
      </c>
      <c r="C269" s="124" t="s">
        <v>3243</v>
      </c>
      <c r="D269" s="124" t="s">
        <v>3242</v>
      </c>
      <c r="E269" s="124" t="s">
        <v>253</v>
      </c>
      <c r="F269" s="124" t="s">
        <v>3241</v>
      </c>
      <c r="G269" s="124" t="s">
        <v>243</v>
      </c>
      <c r="H269" s="124" t="s">
        <v>3240</v>
      </c>
      <c r="I269" s="128">
        <v>0</v>
      </c>
      <c r="J269" s="125" t="s">
        <v>3239</v>
      </c>
      <c r="K269" s="124" t="s">
        <v>58</v>
      </c>
      <c r="L269" s="124" t="s">
        <v>528</v>
      </c>
      <c r="M269" s="124" t="s">
        <v>173</v>
      </c>
      <c r="N269" s="124" t="s">
        <v>526</v>
      </c>
    </row>
    <row r="270" spans="1:14" ht="45" customHeight="1" x14ac:dyDescent="0.2">
      <c r="A270" s="127">
        <v>42478</v>
      </c>
      <c r="B270" s="124" t="s">
        <v>3213</v>
      </c>
      <c r="C270" s="124" t="s">
        <v>446</v>
      </c>
      <c r="D270" s="124" t="s">
        <v>3212</v>
      </c>
      <c r="E270" s="124" t="s">
        <v>351</v>
      </c>
      <c r="F270" s="124" t="s">
        <v>159</v>
      </c>
      <c r="G270" s="124" t="s">
        <v>159</v>
      </c>
      <c r="H270" s="124" t="s">
        <v>528</v>
      </c>
      <c r="I270" s="128">
        <v>0</v>
      </c>
      <c r="J270" s="125" t="s">
        <v>3211</v>
      </c>
      <c r="K270" s="124" t="s">
        <v>55</v>
      </c>
      <c r="L270" s="124" t="s">
        <v>528</v>
      </c>
      <c r="M270" s="124" t="s">
        <v>173</v>
      </c>
      <c r="N270" s="124" t="s">
        <v>531</v>
      </c>
    </row>
    <row r="271" spans="1:14" ht="45" customHeight="1" x14ac:dyDescent="0.2">
      <c r="A271" s="127">
        <v>42478</v>
      </c>
      <c r="B271" s="124" t="s">
        <v>3210</v>
      </c>
      <c r="C271" s="124" t="s">
        <v>3209</v>
      </c>
      <c r="D271" s="124" t="s">
        <v>3208</v>
      </c>
      <c r="E271" s="124" t="s">
        <v>345</v>
      </c>
      <c r="F271" s="124" t="s">
        <v>257</v>
      </c>
      <c r="G271" s="124" t="s">
        <v>257</v>
      </c>
      <c r="H271" s="124" t="s">
        <v>258</v>
      </c>
      <c r="I271" s="128">
        <v>0</v>
      </c>
      <c r="J271" s="125" t="s">
        <v>3207</v>
      </c>
      <c r="K271" s="124" t="s">
        <v>59</v>
      </c>
      <c r="L271" s="124" t="s">
        <v>3206</v>
      </c>
      <c r="M271" s="124" t="s">
        <v>173</v>
      </c>
      <c r="N271" s="124" t="s">
        <v>531</v>
      </c>
    </row>
    <row r="272" spans="1:14" ht="45" customHeight="1" x14ac:dyDescent="0.2">
      <c r="A272" s="127">
        <v>42478</v>
      </c>
      <c r="B272" s="124" t="s">
        <v>3205</v>
      </c>
      <c r="C272" s="124" t="s">
        <v>3204</v>
      </c>
      <c r="D272" s="124" t="s">
        <v>3203</v>
      </c>
      <c r="E272" s="124" t="s">
        <v>185</v>
      </c>
      <c r="F272" s="124" t="s">
        <v>115</v>
      </c>
      <c r="G272" s="124" t="s">
        <v>115</v>
      </c>
      <c r="H272" s="124" t="s">
        <v>179</v>
      </c>
      <c r="I272" s="128">
        <v>0</v>
      </c>
      <c r="J272" s="125" t="s">
        <v>3202</v>
      </c>
      <c r="K272" s="124" t="s">
        <v>58</v>
      </c>
      <c r="L272" s="124" t="s">
        <v>528</v>
      </c>
      <c r="M272" s="124" t="s">
        <v>173</v>
      </c>
      <c r="N272" s="124" t="s">
        <v>526</v>
      </c>
    </row>
    <row r="273" spans="1:14" ht="45" customHeight="1" x14ac:dyDescent="0.2">
      <c r="A273" s="127">
        <v>42476</v>
      </c>
      <c r="B273" s="124" t="s">
        <v>3201</v>
      </c>
      <c r="C273" s="124" t="s">
        <v>1730</v>
      </c>
      <c r="D273" s="124" t="s">
        <v>528</v>
      </c>
      <c r="E273" s="124" t="s">
        <v>181</v>
      </c>
      <c r="F273" s="124" t="s">
        <v>444</v>
      </c>
      <c r="G273" s="124" t="s">
        <v>30</v>
      </c>
      <c r="H273" s="124" t="s">
        <v>670</v>
      </c>
      <c r="I273" s="128">
        <v>0</v>
      </c>
      <c r="J273" s="125" t="s">
        <v>3200</v>
      </c>
      <c r="K273" s="124" t="s">
        <v>57</v>
      </c>
      <c r="L273" s="124" t="s">
        <v>528</v>
      </c>
      <c r="M273" s="124" t="s">
        <v>173</v>
      </c>
      <c r="N273" s="124" t="s">
        <v>526</v>
      </c>
    </row>
    <row r="274" spans="1:14" ht="45" customHeight="1" x14ac:dyDescent="0.2">
      <c r="A274" s="127">
        <v>42476</v>
      </c>
      <c r="B274" s="124" t="s">
        <v>3199</v>
      </c>
      <c r="C274" s="124" t="s">
        <v>3198</v>
      </c>
      <c r="D274" s="124" t="s">
        <v>3197</v>
      </c>
      <c r="E274" s="124" t="s">
        <v>219</v>
      </c>
      <c r="F274" s="124" t="s">
        <v>3196</v>
      </c>
      <c r="G274" s="124" t="s">
        <v>3195</v>
      </c>
      <c r="H274" s="124" t="s">
        <v>3194</v>
      </c>
      <c r="I274" s="128">
        <v>0</v>
      </c>
      <c r="J274" s="125" t="s">
        <v>3193</v>
      </c>
      <c r="K274" s="124" t="s">
        <v>58</v>
      </c>
      <c r="L274" s="124" t="s">
        <v>528</v>
      </c>
      <c r="M274" s="124" t="s">
        <v>173</v>
      </c>
      <c r="N274" s="124" t="s">
        <v>531</v>
      </c>
    </row>
    <row r="275" spans="1:14" ht="45" customHeight="1" x14ac:dyDescent="0.2">
      <c r="A275" s="127">
        <v>42475</v>
      </c>
      <c r="B275" s="124" t="s">
        <v>3192</v>
      </c>
      <c r="C275" s="124" t="s">
        <v>3191</v>
      </c>
      <c r="D275" s="124" t="s">
        <v>528</v>
      </c>
      <c r="E275" s="124" t="s">
        <v>345</v>
      </c>
      <c r="F275" s="124" t="s">
        <v>1117</v>
      </c>
      <c r="G275" s="124" t="s">
        <v>115</v>
      </c>
      <c r="H275" s="124" t="s">
        <v>1896</v>
      </c>
      <c r="I275" s="128">
        <v>0</v>
      </c>
      <c r="J275" s="125" t="s">
        <v>3190</v>
      </c>
      <c r="K275" s="124" t="s">
        <v>55</v>
      </c>
      <c r="L275" s="124" t="s">
        <v>125</v>
      </c>
      <c r="M275" s="124" t="s">
        <v>173</v>
      </c>
      <c r="N275" s="124" t="s">
        <v>531</v>
      </c>
    </row>
    <row r="276" spans="1:14" ht="45" customHeight="1" x14ac:dyDescent="0.2">
      <c r="A276" s="127">
        <v>42474</v>
      </c>
      <c r="B276" s="124" t="s">
        <v>3189</v>
      </c>
      <c r="C276" s="124" t="s">
        <v>3188</v>
      </c>
      <c r="D276" s="124" t="s">
        <v>3187</v>
      </c>
      <c r="E276" s="124" t="s">
        <v>175</v>
      </c>
      <c r="F276" s="124" t="s">
        <v>136</v>
      </c>
      <c r="G276" s="124" t="s">
        <v>136</v>
      </c>
      <c r="H276" s="124" t="s">
        <v>416</v>
      </c>
      <c r="I276" s="128">
        <v>0</v>
      </c>
      <c r="J276" s="125" t="s">
        <v>3186</v>
      </c>
      <c r="K276" s="124" t="s">
        <v>51</v>
      </c>
      <c r="L276" s="124" t="s">
        <v>415</v>
      </c>
      <c r="M276" s="124" t="s">
        <v>173</v>
      </c>
      <c r="N276" s="124" t="s">
        <v>531</v>
      </c>
    </row>
    <row r="277" spans="1:14" ht="45" customHeight="1" x14ac:dyDescent="0.2">
      <c r="A277" s="127">
        <v>42474</v>
      </c>
      <c r="B277" s="124" t="s">
        <v>3168</v>
      </c>
      <c r="C277" s="124" t="s">
        <v>3167</v>
      </c>
      <c r="D277" s="124" t="s">
        <v>3166</v>
      </c>
      <c r="E277" s="124" t="s">
        <v>175</v>
      </c>
      <c r="F277" s="124" t="s">
        <v>3165</v>
      </c>
      <c r="G277" s="124" t="s">
        <v>3164</v>
      </c>
      <c r="H277" s="124" t="s">
        <v>3163</v>
      </c>
      <c r="I277" s="128">
        <v>0</v>
      </c>
      <c r="J277" s="125" t="s">
        <v>3162</v>
      </c>
      <c r="K277" s="124" t="s">
        <v>51</v>
      </c>
      <c r="L277" s="124" t="s">
        <v>3161</v>
      </c>
      <c r="M277" s="124" t="s">
        <v>173</v>
      </c>
      <c r="N277" s="124" t="s">
        <v>531</v>
      </c>
    </row>
    <row r="278" spans="1:14" ht="45" customHeight="1" x14ac:dyDescent="0.2">
      <c r="A278" s="127">
        <v>42474</v>
      </c>
      <c r="B278" s="124" t="s">
        <v>3185</v>
      </c>
      <c r="C278" s="124" t="s">
        <v>1745</v>
      </c>
      <c r="D278" s="124" t="s">
        <v>3184</v>
      </c>
      <c r="E278" s="124" t="s">
        <v>271</v>
      </c>
      <c r="F278" s="124" t="s">
        <v>403</v>
      </c>
      <c r="G278" s="124" t="s">
        <v>403</v>
      </c>
      <c r="H278" s="124" t="s">
        <v>1723</v>
      </c>
      <c r="I278" s="128">
        <v>0</v>
      </c>
      <c r="J278" s="125" t="s">
        <v>3183</v>
      </c>
      <c r="K278" s="124" t="s">
        <v>55</v>
      </c>
      <c r="L278" s="124" t="s">
        <v>528</v>
      </c>
      <c r="M278" s="124" t="s">
        <v>173</v>
      </c>
      <c r="N278" s="124" t="s">
        <v>531</v>
      </c>
    </row>
    <row r="279" spans="1:14" ht="45" customHeight="1" x14ac:dyDescent="0.2">
      <c r="A279" s="127">
        <v>42474</v>
      </c>
      <c r="B279" s="124" t="s">
        <v>3172</v>
      </c>
      <c r="C279" s="124" t="s">
        <v>1870</v>
      </c>
      <c r="D279" s="124" t="s">
        <v>528</v>
      </c>
      <c r="E279" s="124" t="s">
        <v>214</v>
      </c>
      <c r="F279" s="124" t="s">
        <v>3171</v>
      </c>
      <c r="G279" s="124" t="s">
        <v>522</v>
      </c>
      <c r="H279" s="124" t="s">
        <v>3170</v>
      </c>
      <c r="I279" s="128">
        <v>0</v>
      </c>
      <c r="J279" s="125" t="s">
        <v>3169</v>
      </c>
      <c r="K279" s="124" t="s">
        <v>58</v>
      </c>
      <c r="L279" s="124" t="s">
        <v>528</v>
      </c>
      <c r="M279" s="124" t="s">
        <v>173</v>
      </c>
      <c r="N279" s="124" t="s">
        <v>531</v>
      </c>
    </row>
    <row r="280" spans="1:14" ht="45" customHeight="1" x14ac:dyDescent="0.2">
      <c r="A280" s="127">
        <v>42478</v>
      </c>
      <c r="B280" s="124" t="s">
        <v>3182</v>
      </c>
      <c r="C280" s="124" t="s">
        <v>1416</v>
      </c>
      <c r="D280" s="124" t="s">
        <v>528</v>
      </c>
      <c r="E280" s="124" t="s">
        <v>178</v>
      </c>
      <c r="F280" s="124" t="s">
        <v>403</v>
      </c>
      <c r="G280" s="124" t="s">
        <v>403</v>
      </c>
      <c r="H280" s="124" t="s">
        <v>1723</v>
      </c>
      <c r="I280" s="128">
        <v>0</v>
      </c>
      <c r="J280" s="125" t="s">
        <v>3181</v>
      </c>
      <c r="K280" s="124" t="s">
        <v>52</v>
      </c>
      <c r="L280" s="124" t="s">
        <v>528</v>
      </c>
      <c r="M280" s="124" t="s">
        <v>173</v>
      </c>
      <c r="N280" s="124" t="s">
        <v>531</v>
      </c>
    </row>
    <row r="281" spans="1:14" ht="45" customHeight="1" x14ac:dyDescent="0.2">
      <c r="A281" s="127">
        <v>42474</v>
      </c>
      <c r="B281" s="124" t="s">
        <v>3180</v>
      </c>
      <c r="C281" s="124" t="s">
        <v>3179</v>
      </c>
      <c r="D281" s="124" t="s">
        <v>3178</v>
      </c>
      <c r="E281" s="124" t="s">
        <v>183</v>
      </c>
      <c r="F281" s="124" t="s">
        <v>3177</v>
      </c>
      <c r="G281" s="124" t="s">
        <v>121</v>
      </c>
      <c r="H281" s="124" t="s">
        <v>3176</v>
      </c>
      <c r="I281" s="128">
        <v>0</v>
      </c>
      <c r="J281" s="125" t="s">
        <v>3175</v>
      </c>
      <c r="K281" s="124" t="s">
        <v>60</v>
      </c>
      <c r="L281" s="124" t="s">
        <v>528</v>
      </c>
      <c r="M281" s="124" t="s">
        <v>173</v>
      </c>
      <c r="N281" s="124" t="s">
        <v>531</v>
      </c>
    </row>
    <row r="282" spans="1:14" ht="45" customHeight="1" x14ac:dyDescent="0.2">
      <c r="A282" s="127">
        <v>42474</v>
      </c>
      <c r="B282" s="124" t="s">
        <v>3174</v>
      </c>
      <c r="C282" s="124" t="s">
        <v>1412</v>
      </c>
      <c r="D282" s="124" t="s">
        <v>528</v>
      </c>
      <c r="E282" s="124" t="s">
        <v>209</v>
      </c>
      <c r="F282" s="124" t="s">
        <v>1411</v>
      </c>
      <c r="G282" s="124" t="s">
        <v>1410</v>
      </c>
      <c r="H282" s="124" t="s">
        <v>528</v>
      </c>
      <c r="I282" s="128">
        <v>0</v>
      </c>
      <c r="J282" s="125" t="s">
        <v>3173</v>
      </c>
      <c r="K282" s="124" t="s">
        <v>55</v>
      </c>
      <c r="L282" s="124" t="s">
        <v>528</v>
      </c>
      <c r="M282" s="124" t="s">
        <v>173</v>
      </c>
      <c r="N282" s="124" t="s">
        <v>531</v>
      </c>
    </row>
    <row r="283" spans="1:14" ht="45" customHeight="1" x14ac:dyDescent="0.2">
      <c r="A283" s="127">
        <v>42473</v>
      </c>
      <c r="B283" s="124" t="s">
        <v>3160</v>
      </c>
      <c r="C283" s="124" t="s">
        <v>196</v>
      </c>
      <c r="D283" s="124" t="s">
        <v>3159</v>
      </c>
      <c r="E283" s="124" t="s">
        <v>174</v>
      </c>
      <c r="F283" s="124" t="s">
        <v>3158</v>
      </c>
      <c r="G283" s="124" t="s">
        <v>146</v>
      </c>
      <c r="H283" s="124" t="s">
        <v>3157</v>
      </c>
      <c r="I283" s="128">
        <v>0</v>
      </c>
      <c r="J283" s="125" t="s">
        <v>3156</v>
      </c>
      <c r="K283" s="124" t="s">
        <v>60</v>
      </c>
      <c r="L283" s="124" t="s">
        <v>528</v>
      </c>
      <c r="M283" s="124" t="s">
        <v>173</v>
      </c>
      <c r="N283" s="124" t="s">
        <v>526</v>
      </c>
    </row>
    <row r="284" spans="1:14" ht="45" customHeight="1" x14ac:dyDescent="0.2">
      <c r="A284" s="127">
        <v>42473</v>
      </c>
      <c r="B284" s="124" t="s">
        <v>3155</v>
      </c>
      <c r="C284" s="124" t="s">
        <v>2598</v>
      </c>
      <c r="D284" s="124" t="s">
        <v>3154</v>
      </c>
      <c r="E284" s="124" t="s">
        <v>265</v>
      </c>
      <c r="F284" s="124" t="s">
        <v>3153</v>
      </c>
      <c r="G284" s="124" t="s">
        <v>1380</v>
      </c>
      <c r="H284" s="124" t="s">
        <v>528</v>
      </c>
      <c r="I284" s="128">
        <v>0</v>
      </c>
      <c r="J284" s="125" t="s">
        <v>3152</v>
      </c>
      <c r="K284" s="124" t="s">
        <v>59</v>
      </c>
      <c r="L284" s="124" t="s">
        <v>528</v>
      </c>
      <c r="M284" s="124" t="s">
        <v>173</v>
      </c>
      <c r="N284" s="124" t="s">
        <v>531</v>
      </c>
    </row>
    <row r="285" spans="1:14" ht="45" customHeight="1" x14ac:dyDescent="0.2">
      <c r="A285" s="127">
        <v>42473</v>
      </c>
      <c r="B285" s="124" t="s">
        <v>6854</v>
      </c>
      <c r="C285" s="124" t="s">
        <v>659</v>
      </c>
      <c r="D285" s="124" t="s">
        <v>6853</v>
      </c>
      <c r="E285" s="124" t="s">
        <v>288</v>
      </c>
      <c r="F285" s="124" t="s">
        <v>4569</v>
      </c>
      <c r="G285" s="124" t="s">
        <v>4569</v>
      </c>
      <c r="H285" s="124" t="s">
        <v>6852</v>
      </c>
      <c r="I285" s="128">
        <v>0</v>
      </c>
      <c r="J285" s="125" t="s">
        <v>6851</v>
      </c>
      <c r="K285" s="124" t="s">
        <v>56</v>
      </c>
      <c r="L285" s="124" t="s">
        <v>35</v>
      </c>
      <c r="M285" s="124" t="s">
        <v>173</v>
      </c>
      <c r="N285" s="124" t="s">
        <v>531</v>
      </c>
    </row>
    <row r="286" spans="1:14" ht="45" customHeight="1" x14ac:dyDescent="0.2">
      <c r="A286" s="127">
        <v>42472</v>
      </c>
      <c r="B286" s="124" t="s">
        <v>6850</v>
      </c>
      <c r="C286" s="124" t="s">
        <v>6849</v>
      </c>
      <c r="D286" s="124" t="s">
        <v>6848</v>
      </c>
      <c r="E286" s="124" t="s">
        <v>251</v>
      </c>
      <c r="F286" s="124" t="s">
        <v>6847</v>
      </c>
      <c r="G286" s="124" t="s">
        <v>424</v>
      </c>
      <c r="H286" s="124" t="s">
        <v>6846</v>
      </c>
      <c r="I286" s="128">
        <v>0</v>
      </c>
      <c r="J286" s="125" t="s">
        <v>6845</v>
      </c>
      <c r="K286" s="124" t="s">
        <v>59</v>
      </c>
      <c r="L286" s="124" t="s">
        <v>528</v>
      </c>
      <c r="M286" s="124" t="s">
        <v>173</v>
      </c>
      <c r="N286" s="124" t="s">
        <v>526</v>
      </c>
    </row>
    <row r="287" spans="1:14" ht="45" customHeight="1" x14ac:dyDescent="0.2">
      <c r="A287" s="127">
        <v>42472</v>
      </c>
      <c r="B287" s="124" t="s">
        <v>6844</v>
      </c>
      <c r="C287" s="124" t="s">
        <v>196</v>
      </c>
      <c r="D287" s="124" t="s">
        <v>6843</v>
      </c>
      <c r="E287" s="124" t="s">
        <v>174</v>
      </c>
      <c r="F287" s="124" t="s">
        <v>3615</v>
      </c>
      <c r="G287" s="124" t="s">
        <v>16</v>
      </c>
      <c r="H287" s="124" t="s">
        <v>3614</v>
      </c>
      <c r="I287" s="128">
        <v>0</v>
      </c>
      <c r="J287" s="125" t="s">
        <v>6842</v>
      </c>
      <c r="K287" s="124" t="s">
        <v>60</v>
      </c>
      <c r="L287" s="124" t="s">
        <v>528</v>
      </c>
      <c r="M287" s="124" t="s">
        <v>173</v>
      </c>
      <c r="N287" s="124" t="s">
        <v>531</v>
      </c>
    </row>
    <row r="288" spans="1:14" ht="45" customHeight="1" x14ac:dyDescent="0.2">
      <c r="A288" s="127">
        <v>42472</v>
      </c>
      <c r="B288" s="124" t="s">
        <v>3146</v>
      </c>
      <c r="C288" s="124" t="s">
        <v>692</v>
      </c>
      <c r="D288" s="124" t="s">
        <v>3145</v>
      </c>
      <c r="E288" s="124" t="s">
        <v>183</v>
      </c>
      <c r="F288" s="124" t="s">
        <v>3144</v>
      </c>
      <c r="G288" s="124" t="s">
        <v>3143</v>
      </c>
      <c r="H288" s="124" t="s">
        <v>3142</v>
      </c>
      <c r="I288" s="128">
        <v>0</v>
      </c>
      <c r="J288" s="125" t="s">
        <v>3141</v>
      </c>
      <c r="K288" s="124" t="s">
        <v>58</v>
      </c>
      <c r="L288" s="124" t="s">
        <v>528</v>
      </c>
      <c r="M288" s="124" t="s">
        <v>173</v>
      </c>
      <c r="N288" s="124" t="s">
        <v>531</v>
      </c>
    </row>
    <row r="289" spans="1:14" ht="45" customHeight="1" x14ac:dyDescent="0.2">
      <c r="A289" s="127">
        <v>42472</v>
      </c>
      <c r="B289" s="124" t="s">
        <v>3137</v>
      </c>
      <c r="C289" s="124" t="s">
        <v>3136</v>
      </c>
      <c r="D289" s="124" t="s">
        <v>3135</v>
      </c>
      <c r="E289" s="124" t="s">
        <v>183</v>
      </c>
      <c r="F289" s="124" t="s">
        <v>3134</v>
      </c>
      <c r="G289" s="124" t="s">
        <v>3134</v>
      </c>
      <c r="H289" s="124" t="s">
        <v>3133</v>
      </c>
      <c r="I289" s="128">
        <v>0</v>
      </c>
      <c r="J289" s="125" t="s">
        <v>3132</v>
      </c>
      <c r="K289" s="124" t="s">
        <v>51</v>
      </c>
      <c r="L289" s="124" t="s">
        <v>528</v>
      </c>
      <c r="M289" s="124" t="s">
        <v>173</v>
      </c>
      <c r="N289" s="124" t="s">
        <v>531</v>
      </c>
    </row>
    <row r="290" spans="1:14" ht="45" customHeight="1" x14ac:dyDescent="0.2">
      <c r="A290" s="127">
        <v>42472</v>
      </c>
      <c r="B290" s="124" t="s">
        <v>3140</v>
      </c>
      <c r="C290" s="124" t="s">
        <v>1379</v>
      </c>
      <c r="D290" s="124" t="s">
        <v>3139</v>
      </c>
      <c r="E290" s="124" t="s">
        <v>172</v>
      </c>
      <c r="F290" s="124" t="s">
        <v>830</v>
      </c>
      <c r="G290" s="124" t="s">
        <v>362</v>
      </c>
      <c r="H290" s="124" t="s">
        <v>828</v>
      </c>
      <c r="I290" s="128">
        <v>0</v>
      </c>
      <c r="J290" s="125" t="s">
        <v>3138</v>
      </c>
      <c r="K290" s="124" t="s">
        <v>59</v>
      </c>
      <c r="L290" s="124" t="s">
        <v>528</v>
      </c>
      <c r="M290" s="124" t="s">
        <v>173</v>
      </c>
      <c r="N290" s="124" t="s">
        <v>526</v>
      </c>
    </row>
    <row r="291" spans="1:14" ht="45" customHeight="1" x14ac:dyDescent="0.2">
      <c r="A291" s="127">
        <v>42472</v>
      </c>
      <c r="B291" s="124" t="s">
        <v>3151</v>
      </c>
      <c r="C291" s="124" t="s">
        <v>196</v>
      </c>
      <c r="D291" s="124" t="s">
        <v>3150</v>
      </c>
      <c r="E291" s="124" t="s">
        <v>174</v>
      </c>
      <c r="F291" s="124" t="s">
        <v>3149</v>
      </c>
      <c r="G291" s="124" t="s">
        <v>3149</v>
      </c>
      <c r="H291" s="124" t="s">
        <v>3148</v>
      </c>
      <c r="I291" s="128">
        <v>0</v>
      </c>
      <c r="J291" s="125" t="s">
        <v>3147</v>
      </c>
      <c r="K291" s="124" t="s">
        <v>60</v>
      </c>
      <c r="L291" s="124" t="s">
        <v>528</v>
      </c>
      <c r="M291" s="124" t="s">
        <v>173</v>
      </c>
      <c r="N291" s="124" t="s">
        <v>526</v>
      </c>
    </row>
    <row r="292" spans="1:14" ht="45" customHeight="1" x14ac:dyDescent="0.2">
      <c r="A292" s="127">
        <v>42471</v>
      </c>
      <c r="B292" s="124" t="s">
        <v>3131</v>
      </c>
      <c r="C292" s="124" t="s">
        <v>196</v>
      </c>
      <c r="D292" s="124" t="s">
        <v>3130</v>
      </c>
      <c r="E292" s="124" t="s">
        <v>174</v>
      </c>
      <c r="F292" s="124" t="s">
        <v>3129</v>
      </c>
      <c r="G292" s="124" t="s">
        <v>267</v>
      </c>
      <c r="H292" s="124" t="s">
        <v>3128</v>
      </c>
      <c r="I292" s="128">
        <v>0</v>
      </c>
      <c r="J292" s="125" t="s">
        <v>3127</v>
      </c>
      <c r="K292" s="124" t="s">
        <v>60</v>
      </c>
      <c r="L292" s="124" t="s">
        <v>528</v>
      </c>
      <c r="M292" s="124" t="s">
        <v>173</v>
      </c>
      <c r="N292" s="124" t="s">
        <v>526</v>
      </c>
    </row>
    <row r="293" spans="1:14" ht="45" customHeight="1" x14ac:dyDescent="0.2">
      <c r="A293" s="127">
        <v>42471</v>
      </c>
      <c r="B293" s="124" t="s">
        <v>3126</v>
      </c>
      <c r="C293" s="124" t="s">
        <v>3125</v>
      </c>
      <c r="D293" s="124" t="s">
        <v>3124</v>
      </c>
      <c r="E293" s="124" t="s">
        <v>266</v>
      </c>
      <c r="F293" s="124" t="s">
        <v>243</v>
      </c>
      <c r="G293" s="124" t="s">
        <v>243</v>
      </c>
      <c r="H293" s="124" t="s">
        <v>3123</v>
      </c>
      <c r="I293" s="128">
        <v>0</v>
      </c>
      <c r="J293" s="125" t="s">
        <v>3122</v>
      </c>
      <c r="K293" s="124" t="s">
        <v>52</v>
      </c>
      <c r="L293" s="124" t="s">
        <v>548</v>
      </c>
      <c r="M293" s="124" t="s">
        <v>173</v>
      </c>
      <c r="N293" s="124" t="s">
        <v>531</v>
      </c>
    </row>
    <row r="294" spans="1:14" ht="45" customHeight="1" x14ac:dyDescent="0.2">
      <c r="A294" s="127">
        <v>42471</v>
      </c>
      <c r="B294" s="124" t="s">
        <v>3117</v>
      </c>
      <c r="C294" s="124" t="s">
        <v>195</v>
      </c>
      <c r="D294" s="124" t="s">
        <v>528</v>
      </c>
      <c r="E294" s="124" t="s">
        <v>193</v>
      </c>
      <c r="F294" s="124" t="s">
        <v>129</v>
      </c>
      <c r="G294" s="124" t="s">
        <v>129</v>
      </c>
      <c r="H294" s="124" t="s">
        <v>212</v>
      </c>
      <c r="I294" s="128">
        <v>0</v>
      </c>
      <c r="J294" s="125" t="s">
        <v>3116</v>
      </c>
      <c r="K294" s="124" t="s">
        <v>50</v>
      </c>
      <c r="L294" s="124" t="s">
        <v>528</v>
      </c>
      <c r="M294" s="124" t="s">
        <v>173</v>
      </c>
      <c r="N294" s="124" t="s">
        <v>531</v>
      </c>
    </row>
    <row r="295" spans="1:14" ht="45" customHeight="1" x14ac:dyDescent="0.2">
      <c r="A295" s="127">
        <v>42471</v>
      </c>
      <c r="B295" s="124" t="s">
        <v>3121</v>
      </c>
      <c r="C295" s="124" t="s">
        <v>1412</v>
      </c>
      <c r="D295" s="124" t="s">
        <v>3120</v>
      </c>
      <c r="E295" s="124" t="s">
        <v>209</v>
      </c>
      <c r="F295" s="124" t="s">
        <v>777</v>
      </c>
      <c r="G295" s="124" t="s">
        <v>136</v>
      </c>
      <c r="H295" s="124" t="s">
        <v>775</v>
      </c>
      <c r="I295" s="128">
        <v>0</v>
      </c>
      <c r="J295" s="125" t="s">
        <v>3119</v>
      </c>
      <c r="K295" s="124" t="s">
        <v>55</v>
      </c>
      <c r="L295" s="125" t="s">
        <v>3118</v>
      </c>
      <c r="M295" s="124" t="s">
        <v>173</v>
      </c>
      <c r="N295" s="124" t="s">
        <v>531</v>
      </c>
    </row>
    <row r="296" spans="1:14" ht="45" customHeight="1" x14ac:dyDescent="0.2">
      <c r="A296" s="127">
        <v>42471</v>
      </c>
      <c r="B296" s="124" t="s">
        <v>3115</v>
      </c>
      <c r="C296" s="124" t="s">
        <v>706</v>
      </c>
      <c r="D296" s="124" t="s">
        <v>528</v>
      </c>
      <c r="E296" s="124" t="s">
        <v>400</v>
      </c>
      <c r="F296" s="124" t="s">
        <v>3105</v>
      </c>
      <c r="G296" s="124" t="s">
        <v>843</v>
      </c>
      <c r="H296" s="124" t="s">
        <v>3104</v>
      </c>
      <c r="I296" s="128">
        <v>0</v>
      </c>
      <c r="J296" s="125" t="s">
        <v>3114</v>
      </c>
      <c r="K296" s="124" t="s">
        <v>53</v>
      </c>
      <c r="L296" s="124" t="s">
        <v>528</v>
      </c>
      <c r="M296" s="124" t="s">
        <v>173</v>
      </c>
      <c r="N296" s="124" t="s">
        <v>531</v>
      </c>
    </row>
    <row r="297" spans="1:14" ht="45" customHeight="1" x14ac:dyDescent="0.2">
      <c r="A297" s="127">
        <v>42471</v>
      </c>
      <c r="B297" s="124" t="s">
        <v>3113</v>
      </c>
      <c r="C297" s="124" t="s">
        <v>250</v>
      </c>
      <c r="D297" s="124" t="s">
        <v>3112</v>
      </c>
      <c r="E297" s="124" t="s">
        <v>251</v>
      </c>
      <c r="F297" s="124" t="s">
        <v>3111</v>
      </c>
      <c r="G297" s="124" t="s">
        <v>2659</v>
      </c>
      <c r="H297" s="124" t="s">
        <v>3110</v>
      </c>
      <c r="I297" s="128">
        <v>0</v>
      </c>
      <c r="J297" s="125" t="s">
        <v>3109</v>
      </c>
      <c r="K297" s="124" t="s">
        <v>58</v>
      </c>
      <c r="L297" s="124" t="s">
        <v>528</v>
      </c>
      <c r="M297" s="124" t="s">
        <v>173</v>
      </c>
      <c r="N297" s="124" t="s">
        <v>531</v>
      </c>
    </row>
    <row r="298" spans="1:14" ht="45" customHeight="1" x14ac:dyDescent="0.2">
      <c r="A298" s="127">
        <v>42471</v>
      </c>
      <c r="B298" s="124" t="s">
        <v>3108</v>
      </c>
      <c r="C298" s="124" t="s">
        <v>3107</v>
      </c>
      <c r="D298" s="124" t="s">
        <v>3106</v>
      </c>
      <c r="E298" s="124" t="s">
        <v>400</v>
      </c>
      <c r="F298" s="124" t="s">
        <v>3105</v>
      </c>
      <c r="G298" s="124" t="s">
        <v>843</v>
      </c>
      <c r="H298" s="124" t="s">
        <v>3104</v>
      </c>
      <c r="I298" s="128">
        <v>0</v>
      </c>
      <c r="J298" s="125" t="s">
        <v>3103</v>
      </c>
      <c r="K298" s="124" t="s">
        <v>53</v>
      </c>
      <c r="L298" s="124" t="s">
        <v>528</v>
      </c>
      <c r="M298" s="124" t="s">
        <v>173</v>
      </c>
      <c r="N298" s="124" t="s">
        <v>531</v>
      </c>
    </row>
    <row r="299" spans="1:14" ht="45" customHeight="1" x14ac:dyDescent="0.2">
      <c r="A299" s="127">
        <v>42468</v>
      </c>
      <c r="B299" s="124" t="s">
        <v>6841</v>
      </c>
      <c r="C299" s="124" t="s">
        <v>6840</v>
      </c>
      <c r="D299" s="124" t="s">
        <v>528</v>
      </c>
      <c r="E299" s="124" t="s">
        <v>400</v>
      </c>
      <c r="F299" s="124" t="s">
        <v>6839</v>
      </c>
      <c r="G299" s="124" t="s">
        <v>968</v>
      </c>
      <c r="H299" s="124" t="s">
        <v>528</v>
      </c>
      <c r="I299" s="128">
        <v>0</v>
      </c>
      <c r="J299" s="125" t="s">
        <v>6838</v>
      </c>
      <c r="K299" s="124" t="s">
        <v>53</v>
      </c>
      <c r="L299" s="124" t="s">
        <v>528</v>
      </c>
      <c r="M299" s="124" t="s">
        <v>173</v>
      </c>
      <c r="N299" s="124" t="s">
        <v>531</v>
      </c>
    </row>
    <row r="300" spans="1:14" ht="45" customHeight="1" x14ac:dyDescent="0.2">
      <c r="A300" s="127">
        <v>42468</v>
      </c>
      <c r="B300" s="124" t="s">
        <v>3097</v>
      </c>
      <c r="C300" s="124" t="s">
        <v>3096</v>
      </c>
      <c r="D300" s="124" t="s">
        <v>3095</v>
      </c>
      <c r="E300" s="124" t="s">
        <v>345</v>
      </c>
      <c r="F300" s="124" t="s">
        <v>3094</v>
      </c>
      <c r="G300" s="124" t="s">
        <v>3094</v>
      </c>
      <c r="H300" s="124" t="s">
        <v>3093</v>
      </c>
      <c r="I300" s="128">
        <v>0</v>
      </c>
      <c r="J300" s="125" t="s">
        <v>3092</v>
      </c>
      <c r="K300" s="124" t="s">
        <v>59</v>
      </c>
      <c r="L300" s="124" t="s">
        <v>528</v>
      </c>
      <c r="M300" s="124" t="s">
        <v>173</v>
      </c>
      <c r="N300" s="124" t="s">
        <v>531</v>
      </c>
    </row>
    <row r="301" spans="1:14" ht="45" customHeight="1" x14ac:dyDescent="0.2">
      <c r="A301" s="127">
        <v>42468</v>
      </c>
      <c r="B301" s="124" t="s">
        <v>3087</v>
      </c>
      <c r="C301" s="124" t="s">
        <v>176</v>
      </c>
      <c r="D301" s="124" t="s">
        <v>528</v>
      </c>
      <c r="E301" s="124" t="s">
        <v>177</v>
      </c>
      <c r="F301" s="124" t="s">
        <v>3086</v>
      </c>
      <c r="G301" s="124" t="s">
        <v>965</v>
      </c>
      <c r="H301" s="124" t="s">
        <v>3085</v>
      </c>
      <c r="I301" s="128">
        <v>0</v>
      </c>
      <c r="J301" s="125" t="s">
        <v>3084</v>
      </c>
      <c r="K301" s="124" t="s">
        <v>56</v>
      </c>
      <c r="L301" s="124" t="s">
        <v>528</v>
      </c>
      <c r="M301" s="124" t="s">
        <v>173</v>
      </c>
      <c r="N301" s="124" t="s">
        <v>531</v>
      </c>
    </row>
    <row r="302" spans="1:14" ht="45" customHeight="1" x14ac:dyDescent="0.2">
      <c r="A302" s="127">
        <v>42468</v>
      </c>
      <c r="B302" s="124" t="s">
        <v>3091</v>
      </c>
      <c r="C302" s="124" t="s">
        <v>389</v>
      </c>
      <c r="D302" s="124" t="s">
        <v>3090</v>
      </c>
      <c r="E302" s="124" t="s">
        <v>271</v>
      </c>
      <c r="F302" s="124" t="s">
        <v>970</v>
      </c>
      <c r="G302" s="124" t="s">
        <v>970</v>
      </c>
      <c r="H302" s="124" t="s">
        <v>3089</v>
      </c>
      <c r="I302" s="128">
        <v>0</v>
      </c>
      <c r="J302" s="125" t="s">
        <v>3088</v>
      </c>
      <c r="K302" s="124" t="s">
        <v>51</v>
      </c>
      <c r="L302" s="124" t="s">
        <v>528</v>
      </c>
      <c r="M302" s="124" t="s">
        <v>173</v>
      </c>
      <c r="N302" s="124" t="s">
        <v>531</v>
      </c>
    </row>
    <row r="303" spans="1:14" ht="45" customHeight="1" x14ac:dyDescent="0.2">
      <c r="A303" s="127">
        <v>42468</v>
      </c>
      <c r="B303" s="124" t="s">
        <v>3102</v>
      </c>
      <c r="C303" s="124" t="s">
        <v>196</v>
      </c>
      <c r="D303" s="124" t="s">
        <v>3101</v>
      </c>
      <c r="E303" s="124" t="s">
        <v>174</v>
      </c>
      <c r="F303" s="124" t="s">
        <v>3100</v>
      </c>
      <c r="G303" s="124" t="s">
        <v>152</v>
      </c>
      <c r="H303" s="124" t="s">
        <v>3099</v>
      </c>
      <c r="I303" s="128">
        <v>0</v>
      </c>
      <c r="J303" s="125" t="s">
        <v>3098</v>
      </c>
      <c r="K303" s="124" t="s">
        <v>60</v>
      </c>
      <c r="L303" s="124" t="s">
        <v>528</v>
      </c>
      <c r="M303" s="124" t="s">
        <v>173</v>
      </c>
      <c r="N303" s="124" t="s">
        <v>531</v>
      </c>
    </row>
    <row r="304" spans="1:14" ht="45" customHeight="1" x14ac:dyDescent="0.2">
      <c r="A304" s="127">
        <v>42467</v>
      </c>
      <c r="B304" s="124" t="s">
        <v>3083</v>
      </c>
      <c r="C304" s="124" t="s">
        <v>285</v>
      </c>
      <c r="D304" s="124" t="s">
        <v>3082</v>
      </c>
      <c r="E304" s="124" t="s">
        <v>277</v>
      </c>
      <c r="F304" s="124" t="s">
        <v>112</v>
      </c>
      <c r="G304" s="124" t="s">
        <v>111</v>
      </c>
      <c r="H304" s="124" t="s">
        <v>281</v>
      </c>
      <c r="I304" s="128">
        <v>0</v>
      </c>
      <c r="J304" s="125" t="s">
        <v>3081</v>
      </c>
      <c r="K304" s="124" t="s">
        <v>57</v>
      </c>
      <c r="L304" s="124" t="s">
        <v>528</v>
      </c>
      <c r="M304" s="124" t="s">
        <v>173</v>
      </c>
      <c r="N304" s="124" t="s">
        <v>531</v>
      </c>
    </row>
    <row r="305" spans="1:14" ht="45" customHeight="1" x14ac:dyDescent="0.2">
      <c r="A305" s="127">
        <v>42493</v>
      </c>
      <c r="B305" s="124" t="s">
        <v>3080</v>
      </c>
      <c r="C305" s="124" t="s">
        <v>196</v>
      </c>
      <c r="D305" s="124" t="s">
        <v>3079</v>
      </c>
      <c r="E305" s="124" t="s">
        <v>174</v>
      </c>
      <c r="F305" s="124" t="s">
        <v>3078</v>
      </c>
      <c r="G305" s="124" t="s">
        <v>3078</v>
      </c>
      <c r="H305" s="124" t="s">
        <v>3077</v>
      </c>
      <c r="I305" s="128">
        <v>0</v>
      </c>
      <c r="J305" s="125" t="s">
        <v>3076</v>
      </c>
      <c r="K305" s="124" t="s">
        <v>60</v>
      </c>
      <c r="L305" s="124" t="s">
        <v>3075</v>
      </c>
      <c r="M305" s="124" t="s">
        <v>173</v>
      </c>
      <c r="N305" s="124" t="s">
        <v>531</v>
      </c>
    </row>
    <row r="306" spans="1:14" ht="45" customHeight="1" x14ac:dyDescent="0.2">
      <c r="A306" s="127">
        <v>42466</v>
      </c>
      <c r="B306" s="124" t="s">
        <v>3074</v>
      </c>
      <c r="C306" s="124" t="s">
        <v>3073</v>
      </c>
      <c r="D306" s="124" t="s">
        <v>3072</v>
      </c>
      <c r="E306" s="124" t="s">
        <v>9</v>
      </c>
      <c r="F306" s="124" t="s">
        <v>3071</v>
      </c>
      <c r="G306" s="124" t="s">
        <v>393</v>
      </c>
      <c r="H306" s="124" t="s">
        <v>528</v>
      </c>
      <c r="I306" s="128">
        <v>0</v>
      </c>
      <c r="J306" s="125" t="s">
        <v>3070</v>
      </c>
      <c r="K306" s="124" t="s">
        <v>9</v>
      </c>
      <c r="L306" s="124" t="s">
        <v>528</v>
      </c>
      <c r="M306" s="124" t="s">
        <v>173</v>
      </c>
      <c r="N306" s="124" t="s">
        <v>526</v>
      </c>
    </row>
    <row r="307" spans="1:14" ht="45" customHeight="1" x14ac:dyDescent="0.2">
      <c r="A307" s="127">
        <v>42466</v>
      </c>
      <c r="B307" s="124" t="s">
        <v>3047</v>
      </c>
      <c r="C307" s="124" t="s">
        <v>511</v>
      </c>
      <c r="D307" s="124" t="s">
        <v>3046</v>
      </c>
      <c r="E307" s="124" t="s">
        <v>183</v>
      </c>
      <c r="F307" s="124" t="s">
        <v>3045</v>
      </c>
      <c r="G307" s="124" t="s">
        <v>29</v>
      </c>
      <c r="H307" s="124" t="s">
        <v>3044</v>
      </c>
      <c r="I307" s="128">
        <v>0</v>
      </c>
      <c r="J307" s="125" t="s">
        <v>3043</v>
      </c>
      <c r="K307" s="124" t="s">
        <v>60</v>
      </c>
      <c r="L307" s="124" t="s">
        <v>528</v>
      </c>
      <c r="M307" s="124" t="s">
        <v>173</v>
      </c>
      <c r="N307" s="124" t="s">
        <v>531</v>
      </c>
    </row>
    <row r="308" spans="1:14" ht="45" customHeight="1" x14ac:dyDescent="0.2">
      <c r="A308" s="127">
        <v>42466</v>
      </c>
      <c r="B308" s="124" t="s">
        <v>3063</v>
      </c>
      <c r="C308" s="124" t="s">
        <v>196</v>
      </c>
      <c r="D308" s="124" t="s">
        <v>3062</v>
      </c>
      <c r="E308" s="124" t="s">
        <v>174</v>
      </c>
      <c r="F308" s="124" t="s">
        <v>3061</v>
      </c>
      <c r="G308" s="124" t="s">
        <v>3061</v>
      </c>
      <c r="H308" s="124" t="s">
        <v>3060</v>
      </c>
      <c r="I308" s="128">
        <v>0</v>
      </c>
      <c r="J308" s="125" t="s">
        <v>3059</v>
      </c>
      <c r="K308" s="124" t="s">
        <v>60</v>
      </c>
      <c r="L308" s="124" t="s">
        <v>528</v>
      </c>
      <c r="M308" s="124" t="s">
        <v>173</v>
      </c>
      <c r="N308" s="124" t="s">
        <v>526</v>
      </c>
    </row>
    <row r="309" spans="1:14" ht="45" customHeight="1" x14ac:dyDescent="0.2">
      <c r="A309" s="127">
        <v>42499</v>
      </c>
      <c r="B309" s="124" t="s">
        <v>3069</v>
      </c>
      <c r="C309" s="124" t="s">
        <v>3068</v>
      </c>
      <c r="D309" s="124" t="s">
        <v>3067</v>
      </c>
      <c r="E309" s="124" t="s">
        <v>177</v>
      </c>
      <c r="F309" s="124" t="s">
        <v>3066</v>
      </c>
      <c r="G309" s="124" t="s">
        <v>21</v>
      </c>
      <c r="H309" s="124" t="s">
        <v>3065</v>
      </c>
      <c r="I309" s="128">
        <v>0</v>
      </c>
      <c r="J309" s="125" t="s">
        <v>3064</v>
      </c>
      <c r="K309" s="124" t="s">
        <v>51</v>
      </c>
      <c r="L309" s="124" t="s">
        <v>528</v>
      </c>
      <c r="M309" s="124" t="s">
        <v>173</v>
      </c>
      <c r="N309" s="124" t="s">
        <v>526</v>
      </c>
    </row>
    <row r="310" spans="1:14" ht="45" customHeight="1" x14ac:dyDescent="0.2">
      <c r="A310" s="127">
        <v>42466</v>
      </c>
      <c r="B310" s="124" t="s">
        <v>3053</v>
      </c>
      <c r="C310" s="124" t="s">
        <v>3052</v>
      </c>
      <c r="D310" s="124" t="s">
        <v>3051</v>
      </c>
      <c r="E310" s="124" t="s">
        <v>183</v>
      </c>
      <c r="F310" s="124" t="s">
        <v>3050</v>
      </c>
      <c r="G310" s="124" t="s">
        <v>3050</v>
      </c>
      <c r="H310" s="124" t="s">
        <v>3049</v>
      </c>
      <c r="I310" s="128">
        <v>0</v>
      </c>
      <c r="J310" s="125" t="s">
        <v>3048</v>
      </c>
      <c r="K310" s="124" t="s">
        <v>60</v>
      </c>
      <c r="L310" s="124" t="s">
        <v>528</v>
      </c>
      <c r="M310" s="124" t="s">
        <v>173</v>
      </c>
      <c r="N310" s="124" t="s">
        <v>531</v>
      </c>
    </row>
    <row r="311" spans="1:14" ht="45" customHeight="1" x14ac:dyDescent="0.2">
      <c r="A311" s="127">
        <v>42466</v>
      </c>
      <c r="B311" s="124" t="s">
        <v>3058</v>
      </c>
      <c r="C311" s="124" t="s">
        <v>196</v>
      </c>
      <c r="D311" s="124" t="s">
        <v>3057</v>
      </c>
      <c r="E311" s="124" t="s">
        <v>174</v>
      </c>
      <c r="F311" s="124" t="s">
        <v>3056</v>
      </c>
      <c r="G311" s="124" t="s">
        <v>3056</v>
      </c>
      <c r="H311" s="124" t="s">
        <v>3055</v>
      </c>
      <c r="I311" s="128">
        <v>0</v>
      </c>
      <c r="J311" s="125" t="s">
        <v>3054</v>
      </c>
      <c r="K311" s="124" t="s">
        <v>60</v>
      </c>
      <c r="L311" s="124" t="s">
        <v>528</v>
      </c>
      <c r="M311" s="124" t="s">
        <v>173</v>
      </c>
      <c r="N311" s="124" t="s">
        <v>531</v>
      </c>
    </row>
    <row r="312" spans="1:14" ht="45" customHeight="1" x14ac:dyDescent="0.2">
      <c r="A312" s="127">
        <v>42465</v>
      </c>
      <c r="B312" s="124" t="s">
        <v>3042</v>
      </c>
      <c r="C312" s="124" t="s">
        <v>3041</v>
      </c>
      <c r="D312" s="124" t="s">
        <v>3040</v>
      </c>
      <c r="E312" s="124" t="s">
        <v>178</v>
      </c>
      <c r="F312" s="124" t="s">
        <v>3039</v>
      </c>
      <c r="G312" s="124" t="s">
        <v>259</v>
      </c>
      <c r="H312" s="124" t="s">
        <v>3038</v>
      </c>
      <c r="I312" s="128">
        <v>0</v>
      </c>
      <c r="J312" s="125" t="s">
        <v>3037</v>
      </c>
      <c r="K312" s="124" t="s">
        <v>52</v>
      </c>
      <c r="L312" s="124" t="s">
        <v>528</v>
      </c>
      <c r="M312" s="124" t="s">
        <v>173</v>
      </c>
      <c r="N312" s="124" t="s">
        <v>526</v>
      </c>
    </row>
    <row r="313" spans="1:14" ht="45" customHeight="1" x14ac:dyDescent="0.2">
      <c r="A313" s="127">
        <v>42465</v>
      </c>
      <c r="B313" s="124" t="s">
        <v>6837</v>
      </c>
      <c r="C313" s="124" t="s">
        <v>516</v>
      </c>
      <c r="D313" s="124" t="s">
        <v>6836</v>
      </c>
      <c r="E313" s="124" t="s">
        <v>181</v>
      </c>
      <c r="F313" s="124" t="s">
        <v>159</v>
      </c>
      <c r="G313" s="124" t="s">
        <v>159</v>
      </c>
      <c r="H313" s="124" t="s">
        <v>528</v>
      </c>
      <c r="I313" s="128">
        <v>0</v>
      </c>
      <c r="J313" s="125" t="s">
        <v>6835</v>
      </c>
      <c r="K313" s="124" t="s">
        <v>57</v>
      </c>
      <c r="L313" s="124" t="s">
        <v>528</v>
      </c>
      <c r="M313" s="124" t="s">
        <v>173</v>
      </c>
      <c r="N313" s="124" t="s">
        <v>531</v>
      </c>
    </row>
    <row r="314" spans="1:14" ht="45" customHeight="1" x14ac:dyDescent="0.2">
      <c r="A314" s="127">
        <v>42465</v>
      </c>
      <c r="B314" s="124" t="s">
        <v>3036</v>
      </c>
      <c r="C314" s="124" t="s">
        <v>1419</v>
      </c>
      <c r="D314" s="124" t="s">
        <v>528</v>
      </c>
      <c r="E314" s="124" t="s">
        <v>177</v>
      </c>
      <c r="F314" s="124" t="s">
        <v>3035</v>
      </c>
      <c r="G314" s="124" t="s">
        <v>3035</v>
      </c>
      <c r="H314" s="124" t="s">
        <v>3034</v>
      </c>
      <c r="I314" s="128">
        <v>0</v>
      </c>
      <c r="J314" s="125" t="s">
        <v>3033</v>
      </c>
      <c r="K314" s="124" t="s">
        <v>58</v>
      </c>
      <c r="L314" s="124" t="s">
        <v>2725</v>
      </c>
      <c r="M314" s="124" t="s">
        <v>173</v>
      </c>
      <c r="N314" s="124" t="s">
        <v>531</v>
      </c>
    </row>
    <row r="315" spans="1:14" ht="45" customHeight="1" x14ac:dyDescent="0.2">
      <c r="A315" s="127">
        <v>42465</v>
      </c>
      <c r="B315" s="124" t="s">
        <v>3032</v>
      </c>
      <c r="C315" s="124" t="s">
        <v>712</v>
      </c>
      <c r="D315" s="124" t="s">
        <v>528</v>
      </c>
      <c r="E315" s="124" t="s">
        <v>345</v>
      </c>
      <c r="F315" s="124" t="s">
        <v>105</v>
      </c>
      <c r="G315" s="124" t="s">
        <v>105</v>
      </c>
      <c r="H315" s="124" t="s">
        <v>3031</v>
      </c>
      <c r="I315" s="128">
        <v>0</v>
      </c>
      <c r="J315" s="125" t="s">
        <v>3030</v>
      </c>
      <c r="K315" s="124" t="s">
        <v>59</v>
      </c>
      <c r="L315" s="124" t="s">
        <v>37</v>
      </c>
      <c r="M315" s="124" t="s">
        <v>173</v>
      </c>
      <c r="N315" s="124" t="s">
        <v>531</v>
      </c>
    </row>
    <row r="316" spans="1:14" ht="45" customHeight="1" x14ac:dyDescent="0.2">
      <c r="A316" s="127">
        <v>42464</v>
      </c>
      <c r="B316" s="124" t="s">
        <v>3029</v>
      </c>
      <c r="C316" s="124" t="s">
        <v>3028</v>
      </c>
      <c r="D316" s="124" t="s">
        <v>528</v>
      </c>
      <c r="E316" s="124" t="s">
        <v>273</v>
      </c>
      <c r="F316" s="124" t="s">
        <v>3027</v>
      </c>
      <c r="G316" s="124" t="s">
        <v>510</v>
      </c>
      <c r="H316" s="124" t="s">
        <v>528</v>
      </c>
      <c r="I316" s="128">
        <v>0</v>
      </c>
      <c r="J316" s="125" t="s">
        <v>3026</v>
      </c>
      <c r="K316" s="124" t="s">
        <v>53</v>
      </c>
      <c r="L316" s="124" t="s">
        <v>528</v>
      </c>
      <c r="M316" s="124" t="s">
        <v>173</v>
      </c>
      <c r="N316" s="124" t="s">
        <v>526</v>
      </c>
    </row>
    <row r="317" spans="1:14" ht="45" customHeight="1" x14ac:dyDescent="0.2">
      <c r="A317" s="127">
        <v>42464</v>
      </c>
      <c r="B317" s="124" t="s">
        <v>3006</v>
      </c>
      <c r="C317" s="124" t="s">
        <v>3005</v>
      </c>
      <c r="D317" s="124" t="s">
        <v>528</v>
      </c>
      <c r="E317" s="124" t="s">
        <v>201</v>
      </c>
      <c r="F317" s="124" t="s">
        <v>3004</v>
      </c>
      <c r="G317" s="124" t="s">
        <v>359</v>
      </c>
      <c r="H317" s="124" t="s">
        <v>3003</v>
      </c>
      <c r="I317" s="128">
        <v>0</v>
      </c>
      <c r="J317" s="125" t="s">
        <v>3002</v>
      </c>
      <c r="K317" s="124" t="s">
        <v>59</v>
      </c>
      <c r="L317" s="124" t="s">
        <v>528</v>
      </c>
      <c r="M317" s="124" t="s">
        <v>173</v>
      </c>
      <c r="N317" s="124" t="s">
        <v>531</v>
      </c>
    </row>
    <row r="318" spans="1:14" ht="45" customHeight="1" x14ac:dyDescent="0.2">
      <c r="A318" s="127">
        <v>42464</v>
      </c>
      <c r="B318" s="124" t="s">
        <v>3001</v>
      </c>
      <c r="C318" s="124" t="s">
        <v>208</v>
      </c>
      <c r="D318" s="124" t="s">
        <v>3000</v>
      </c>
      <c r="E318" s="124" t="s">
        <v>193</v>
      </c>
      <c r="F318" s="124" t="s">
        <v>2822</v>
      </c>
      <c r="G318" s="124" t="s">
        <v>2822</v>
      </c>
      <c r="H318" s="124" t="s">
        <v>2821</v>
      </c>
      <c r="I318" s="128">
        <v>0</v>
      </c>
      <c r="J318" s="125" t="s">
        <v>2999</v>
      </c>
      <c r="K318" s="124" t="s">
        <v>50</v>
      </c>
      <c r="L318" s="124" t="s">
        <v>528</v>
      </c>
      <c r="M318" s="124" t="s">
        <v>173</v>
      </c>
      <c r="N318" s="124" t="s">
        <v>531</v>
      </c>
    </row>
    <row r="319" spans="1:14" ht="45" customHeight="1" x14ac:dyDescent="0.2">
      <c r="A319" s="127">
        <v>42464</v>
      </c>
      <c r="B319" s="124" t="s">
        <v>2998</v>
      </c>
      <c r="C319" s="124" t="s">
        <v>710</v>
      </c>
      <c r="D319" s="124" t="s">
        <v>528</v>
      </c>
      <c r="E319" s="124" t="s">
        <v>400</v>
      </c>
      <c r="F319" s="124" t="s">
        <v>2997</v>
      </c>
      <c r="G319" s="124" t="s">
        <v>487</v>
      </c>
      <c r="H319" s="124" t="s">
        <v>2996</v>
      </c>
      <c r="I319" s="128">
        <v>0</v>
      </c>
      <c r="J319" s="125" t="s">
        <v>2995</v>
      </c>
      <c r="K319" s="124" t="s">
        <v>53</v>
      </c>
      <c r="L319" s="124" t="s">
        <v>528</v>
      </c>
      <c r="M319" s="124" t="s">
        <v>173</v>
      </c>
      <c r="N319" s="124" t="s">
        <v>531</v>
      </c>
    </row>
    <row r="320" spans="1:14" ht="45" customHeight="1" x14ac:dyDescent="0.2">
      <c r="A320" s="127">
        <v>42464</v>
      </c>
      <c r="B320" s="124" t="s">
        <v>3013</v>
      </c>
      <c r="C320" s="124" t="s">
        <v>3012</v>
      </c>
      <c r="D320" s="124" t="s">
        <v>3011</v>
      </c>
      <c r="E320" s="124" t="s">
        <v>183</v>
      </c>
      <c r="F320" s="124" t="s">
        <v>3010</v>
      </c>
      <c r="G320" s="124" t="s">
        <v>18</v>
      </c>
      <c r="H320" s="124" t="s">
        <v>3009</v>
      </c>
      <c r="I320" s="128">
        <v>0</v>
      </c>
      <c r="J320" s="125" t="s">
        <v>3008</v>
      </c>
      <c r="K320" s="124" t="s">
        <v>58</v>
      </c>
      <c r="L320" s="124" t="s">
        <v>3007</v>
      </c>
      <c r="M320" s="124" t="s">
        <v>173</v>
      </c>
      <c r="N320" s="124" t="s">
        <v>531</v>
      </c>
    </row>
    <row r="321" spans="1:14" ht="45" customHeight="1" x14ac:dyDescent="0.2">
      <c r="A321" s="127">
        <v>42464</v>
      </c>
      <c r="B321" s="124" t="s">
        <v>2994</v>
      </c>
      <c r="C321" s="124" t="s">
        <v>2993</v>
      </c>
      <c r="D321" s="124" t="s">
        <v>2992</v>
      </c>
      <c r="E321" s="124" t="s">
        <v>183</v>
      </c>
      <c r="F321" s="124" t="s">
        <v>2991</v>
      </c>
      <c r="G321" s="124" t="s">
        <v>153</v>
      </c>
      <c r="H321" s="124" t="s">
        <v>2990</v>
      </c>
      <c r="I321" s="128">
        <v>0</v>
      </c>
      <c r="J321" s="125" t="s">
        <v>2989</v>
      </c>
      <c r="K321" s="124" t="s">
        <v>60</v>
      </c>
      <c r="L321" s="124" t="s">
        <v>528</v>
      </c>
      <c r="M321" s="124" t="s">
        <v>173</v>
      </c>
      <c r="N321" s="124" t="s">
        <v>531</v>
      </c>
    </row>
    <row r="322" spans="1:14" ht="45" customHeight="1" x14ac:dyDescent="0.2">
      <c r="A322" s="127">
        <v>42464</v>
      </c>
      <c r="B322" s="124" t="s">
        <v>3016</v>
      </c>
      <c r="C322" s="124" t="s">
        <v>285</v>
      </c>
      <c r="D322" s="124" t="s">
        <v>3015</v>
      </c>
      <c r="E322" s="124" t="s">
        <v>277</v>
      </c>
      <c r="F322" s="124" t="s">
        <v>123</v>
      </c>
      <c r="G322" s="124" t="s">
        <v>10</v>
      </c>
      <c r="H322" s="124" t="s">
        <v>1937</v>
      </c>
      <c r="I322" s="128">
        <v>0</v>
      </c>
      <c r="J322" s="125" t="s">
        <v>3014</v>
      </c>
      <c r="K322" s="124" t="s">
        <v>57</v>
      </c>
      <c r="L322" s="124" t="s">
        <v>528</v>
      </c>
      <c r="M322" s="124" t="s">
        <v>173</v>
      </c>
      <c r="N322" s="124" t="s">
        <v>531</v>
      </c>
    </row>
    <row r="323" spans="1:14" ht="45" customHeight="1" x14ac:dyDescent="0.2">
      <c r="A323" s="127">
        <v>42464</v>
      </c>
      <c r="B323" s="124" t="s">
        <v>2988</v>
      </c>
      <c r="C323" s="124" t="s">
        <v>285</v>
      </c>
      <c r="D323" s="124" t="s">
        <v>2987</v>
      </c>
      <c r="E323" s="124" t="s">
        <v>277</v>
      </c>
      <c r="F323" s="124" t="s">
        <v>2986</v>
      </c>
      <c r="G323" s="124" t="s">
        <v>27</v>
      </c>
      <c r="H323" s="124" t="s">
        <v>2985</v>
      </c>
      <c r="I323" s="128">
        <v>0</v>
      </c>
      <c r="J323" s="125" t="s">
        <v>2984</v>
      </c>
      <c r="K323" s="124" t="s">
        <v>57</v>
      </c>
      <c r="L323" s="124" t="s">
        <v>528</v>
      </c>
      <c r="M323" s="124" t="s">
        <v>173</v>
      </c>
      <c r="N323" s="124" t="s">
        <v>531</v>
      </c>
    </row>
    <row r="324" spans="1:14" ht="45" customHeight="1" x14ac:dyDescent="0.2">
      <c r="A324" s="127">
        <v>42464</v>
      </c>
      <c r="B324" s="124" t="s">
        <v>3022</v>
      </c>
      <c r="C324" s="124" t="s">
        <v>1711</v>
      </c>
      <c r="D324" s="124" t="s">
        <v>3021</v>
      </c>
      <c r="E324" s="124" t="s">
        <v>183</v>
      </c>
      <c r="F324" s="124" t="s">
        <v>102</v>
      </c>
      <c r="G324" s="124" t="s">
        <v>12</v>
      </c>
      <c r="H324" s="124" t="s">
        <v>228</v>
      </c>
      <c r="I324" s="128">
        <v>0</v>
      </c>
      <c r="J324" s="125" t="s">
        <v>3020</v>
      </c>
      <c r="K324" s="124" t="s">
        <v>59</v>
      </c>
      <c r="L324" s="124" t="s">
        <v>528</v>
      </c>
      <c r="M324" s="124" t="s">
        <v>173</v>
      </c>
      <c r="N324" s="124" t="s">
        <v>531</v>
      </c>
    </row>
    <row r="325" spans="1:14" ht="45" customHeight="1" x14ac:dyDescent="0.2">
      <c r="A325" s="127">
        <v>42464</v>
      </c>
      <c r="B325" s="124" t="s">
        <v>3019</v>
      </c>
      <c r="C325" s="124" t="s">
        <v>398</v>
      </c>
      <c r="D325" s="124" t="s">
        <v>528</v>
      </c>
      <c r="E325" s="124" t="s">
        <v>174</v>
      </c>
      <c r="F325" s="124" t="s">
        <v>467</v>
      </c>
      <c r="G325" s="124" t="s">
        <v>390</v>
      </c>
      <c r="H325" s="124" t="s">
        <v>3018</v>
      </c>
      <c r="I325" s="128">
        <v>0</v>
      </c>
      <c r="J325" s="125" t="s">
        <v>3017</v>
      </c>
      <c r="K325" s="124" t="s">
        <v>60</v>
      </c>
      <c r="L325" s="124" t="s">
        <v>528</v>
      </c>
      <c r="M325" s="124" t="s">
        <v>173</v>
      </c>
      <c r="N325" s="124" t="s">
        <v>531</v>
      </c>
    </row>
    <row r="326" spans="1:14" ht="45" customHeight="1" x14ac:dyDescent="0.2">
      <c r="A326" s="127">
        <v>42464</v>
      </c>
      <c r="B326" s="124" t="s">
        <v>3025</v>
      </c>
      <c r="C326" s="124" t="s">
        <v>196</v>
      </c>
      <c r="D326" s="124" t="s">
        <v>3024</v>
      </c>
      <c r="E326" s="124" t="s">
        <v>174</v>
      </c>
      <c r="F326" s="124" t="s">
        <v>467</v>
      </c>
      <c r="G326" s="124" t="s">
        <v>390</v>
      </c>
      <c r="H326" s="124" t="s">
        <v>3018</v>
      </c>
      <c r="I326" s="128">
        <v>0</v>
      </c>
      <c r="J326" s="125" t="s">
        <v>3023</v>
      </c>
      <c r="K326" s="124" t="s">
        <v>60</v>
      </c>
      <c r="L326" s="124" t="s">
        <v>528</v>
      </c>
      <c r="M326" s="124" t="s">
        <v>173</v>
      </c>
      <c r="N326" s="124" t="s">
        <v>531</v>
      </c>
    </row>
    <row r="327" spans="1:14" ht="45" customHeight="1" x14ac:dyDescent="0.2">
      <c r="A327" s="127">
        <v>42464</v>
      </c>
      <c r="B327" s="124" t="s">
        <v>2983</v>
      </c>
      <c r="C327" s="124" t="s">
        <v>374</v>
      </c>
      <c r="D327" s="124" t="s">
        <v>2982</v>
      </c>
      <c r="E327" s="124" t="s">
        <v>209</v>
      </c>
      <c r="F327" s="124" t="s">
        <v>421</v>
      </c>
      <c r="G327" s="124" t="s">
        <v>420</v>
      </c>
      <c r="H327" s="124" t="s">
        <v>693</v>
      </c>
      <c r="I327" s="128">
        <v>0</v>
      </c>
      <c r="J327" s="125" t="s">
        <v>2981</v>
      </c>
      <c r="K327" s="124" t="s">
        <v>55</v>
      </c>
      <c r="L327" s="124" t="s">
        <v>528</v>
      </c>
      <c r="M327" s="124" t="s">
        <v>173</v>
      </c>
      <c r="N327" s="124" t="s">
        <v>526</v>
      </c>
    </row>
    <row r="328" spans="1:14" ht="45" customHeight="1" x14ac:dyDescent="0.2">
      <c r="A328" s="127">
        <v>42461</v>
      </c>
      <c r="B328" s="124" t="s">
        <v>2980</v>
      </c>
      <c r="C328" s="124" t="s">
        <v>279</v>
      </c>
      <c r="D328" s="124" t="s">
        <v>2979</v>
      </c>
      <c r="E328" s="124" t="s">
        <v>277</v>
      </c>
      <c r="F328" s="124" t="s">
        <v>112</v>
      </c>
      <c r="G328" s="124" t="s">
        <v>111</v>
      </c>
      <c r="H328" s="124" t="s">
        <v>281</v>
      </c>
      <c r="I328" s="128">
        <v>0</v>
      </c>
      <c r="J328" s="125" t="s">
        <v>2978</v>
      </c>
      <c r="K328" s="124" t="s">
        <v>57</v>
      </c>
      <c r="L328" s="124" t="s">
        <v>528</v>
      </c>
      <c r="M328" s="124" t="s">
        <v>173</v>
      </c>
      <c r="N328" s="124" t="s">
        <v>531</v>
      </c>
    </row>
    <row r="329" spans="1:14" ht="45" customHeight="1" x14ac:dyDescent="0.2">
      <c r="A329" s="127">
        <v>42461</v>
      </c>
      <c r="B329" s="124" t="s">
        <v>2964</v>
      </c>
      <c r="C329" s="124" t="s">
        <v>2963</v>
      </c>
      <c r="D329" s="124" t="s">
        <v>2962</v>
      </c>
      <c r="E329" s="124" t="s">
        <v>177</v>
      </c>
      <c r="F329" s="124" t="s">
        <v>2961</v>
      </c>
      <c r="G329" s="124" t="s">
        <v>17</v>
      </c>
      <c r="H329" s="124" t="s">
        <v>2960</v>
      </c>
      <c r="I329" s="128">
        <v>0</v>
      </c>
      <c r="J329" s="125" t="s">
        <v>2959</v>
      </c>
      <c r="K329" s="124" t="s">
        <v>55</v>
      </c>
      <c r="L329" s="124" t="s">
        <v>528</v>
      </c>
      <c r="M329" s="124" t="s">
        <v>173</v>
      </c>
      <c r="N329" s="124" t="s">
        <v>531</v>
      </c>
    </row>
    <row r="330" spans="1:14" ht="45" customHeight="1" x14ac:dyDescent="0.2">
      <c r="A330" s="127">
        <v>42461</v>
      </c>
      <c r="B330" s="124" t="s">
        <v>2977</v>
      </c>
      <c r="C330" s="124" t="s">
        <v>695</v>
      </c>
      <c r="D330" s="124" t="s">
        <v>528</v>
      </c>
      <c r="E330" s="124" t="s">
        <v>181</v>
      </c>
      <c r="F330" s="124" t="s">
        <v>2976</v>
      </c>
      <c r="G330" s="124" t="s">
        <v>2975</v>
      </c>
      <c r="H330" s="124" t="s">
        <v>528</v>
      </c>
      <c r="I330" s="128">
        <v>0</v>
      </c>
      <c r="J330" s="125" t="s">
        <v>2974</v>
      </c>
      <c r="K330" s="124" t="s">
        <v>57</v>
      </c>
      <c r="L330" s="124" t="s">
        <v>528</v>
      </c>
      <c r="M330" s="124" t="s">
        <v>173</v>
      </c>
      <c r="N330" s="124" t="s">
        <v>531</v>
      </c>
    </row>
    <row r="331" spans="1:14" ht="45" customHeight="1" x14ac:dyDescent="0.2">
      <c r="A331" s="127">
        <v>42461</v>
      </c>
      <c r="B331" s="124" t="s">
        <v>2973</v>
      </c>
      <c r="C331" s="124" t="s">
        <v>1620</v>
      </c>
      <c r="D331" s="124" t="s">
        <v>2972</v>
      </c>
      <c r="E331" s="124" t="s">
        <v>288</v>
      </c>
      <c r="F331" s="124" t="s">
        <v>2971</v>
      </c>
      <c r="G331" s="124" t="s">
        <v>2382</v>
      </c>
      <c r="H331" s="124" t="s">
        <v>528</v>
      </c>
      <c r="I331" s="128">
        <v>0</v>
      </c>
      <c r="J331" s="125" t="s">
        <v>2970</v>
      </c>
      <c r="K331" s="124" t="s">
        <v>56</v>
      </c>
      <c r="L331" s="124" t="s">
        <v>528</v>
      </c>
      <c r="M331" s="124" t="s">
        <v>173</v>
      </c>
      <c r="N331" s="124" t="s">
        <v>531</v>
      </c>
    </row>
    <row r="332" spans="1:14" ht="45" customHeight="1" x14ac:dyDescent="0.2">
      <c r="A332" s="127">
        <v>42461</v>
      </c>
      <c r="B332" s="124" t="s">
        <v>2969</v>
      </c>
      <c r="C332" s="124" t="s">
        <v>2968</v>
      </c>
      <c r="D332" s="124" t="s">
        <v>2967</v>
      </c>
      <c r="E332" s="124" t="s">
        <v>271</v>
      </c>
      <c r="F332" s="124" t="s">
        <v>28</v>
      </c>
      <c r="G332" s="124" t="s">
        <v>28</v>
      </c>
      <c r="H332" s="124" t="s">
        <v>241</v>
      </c>
      <c r="I332" s="128">
        <v>0</v>
      </c>
      <c r="J332" s="125" t="s">
        <v>2966</v>
      </c>
      <c r="K332" s="124" t="s">
        <v>52</v>
      </c>
      <c r="L332" s="124" t="s">
        <v>2965</v>
      </c>
      <c r="M332" s="124" t="s">
        <v>173</v>
      </c>
      <c r="N332" s="124" t="s">
        <v>531</v>
      </c>
    </row>
    <row r="333" spans="1:14" ht="45" customHeight="1" x14ac:dyDescent="0.2">
      <c r="A333" s="127">
        <v>42522</v>
      </c>
      <c r="B333" s="124" t="s">
        <v>2958</v>
      </c>
      <c r="C333" s="124" t="s">
        <v>216</v>
      </c>
      <c r="D333" s="124" t="s">
        <v>528</v>
      </c>
      <c r="E333" s="124" t="s">
        <v>209</v>
      </c>
      <c r="F333" s="124" t="s">
        <v>2957</v>
      </c>
      <c r="G333" s="124" t="s">
        <v>105</v>
      </c>
      <c r="H333" s="124" t="s">
        <v>2956</v>
      </c>
      <c r="I333" s="128">
        <v>0</v>
      </c>
      <c r="J333" s="125" t="s">
        <v>2955</v>
      </c>
      <c r="K333" s="124" t="s">
        <v>55</v>
      </c>
      <c r="L333" s="124" t="s">
        <v>33</v>
      </c>
      <c r="M333" s="124" t="s">
        <v>173</v>
      </c>
      <c r="N333" s="124" t="s">
        <v>531</v>
      </c>
    </row>
    <row r="334" spans="1:14" ht="45" customHeight="1" x14ac:dyDescent="0.2">
      <c r="A334" s="127">
        <v>42500</v>
      </c>
      <c r="B334" s="124" t="s">
        <v>1387</v>
      </c>
      <c r="C334" s="124" t="s">
        <v>2954</v>
      </c>
      <c r="D334" s="124" t="s">
        <v>1386</v>
      </c>
      <c r="E334" s="124" t="s">
        <v>288</v>
      </c>
      <c r="F334" s="124" t="s">
        <v>22</v>
      </c>
      <c r="G334" s="124" t="s">
        <v>22</v>
      </c>
      <c r="H334" s="124" t="s">
        <v>2953</v>
      </c>
      <c r="I334" s="128">
        <v>0</v>
      </c>
      <c r="J334" s="125" t="s">
        <v>2952</v>
      </c>
      <c r="K334" s="124" t="s">
        <v>56</v>
      </c>
      <c r="L334" s="125" t="s">
        <v>2951</v>
      </c>
      <c r="M334" s="124" t="s">
        <v>173</v>
      </c>
      <c r="N334" s="124" t="s">
        <v>531</v>
      </c>
    </row>
    <row r="335" spans="1:14" ht="45" customHeight="1" x14ac:dyDescent="0.2">
      <c r="A335" s="127">
        <v>42491</v>
      </c>
      <c r="B335" s="124" t="s">
        <v>2369</v>
      </c>
      <c r="C335" s="124" t="s">
        <v>1969</v>
      </c>
      <c r="D335" s="124" t="s">
        <v>2367</v>
      </c>
      <c r="E335" s="124" t="s">
        <v>288</v>
      </c>
      <c r="F335" s="124" t="s">
        <v>2368</v>
      </c>
      <c r="G335" s="124" t="s">
        <v>30</v>
      </c>
      <c r="H335" s="124" t="s">
        <v>2366</v>
      </c>
      <c r="I335" s="128">
        <v>0</v>
      </c>
      <c r="J335" s="125" t="s">
        <v>2950</v>
      </c>
      <c r="K335" s="124" t="s">
        <v>56</v>
      </c>
      <c r="L335" s="124" t="s">
        <v>528</v>
      </c>
      <c r="M335" s="124" t="s">
        <v>173</v>
      </c>
      <c r="N335" s="124" t="s">
        <v>531</v>
      </c>
    </row>
    <row r="336" spans="1:14" ht="45" customHeight="1" x14ac:dyDescent="0.2">
      <c r="A336" s="127">
        <v>42478</v>
      </c>
      <c r="B336" s="124" t="s">
        <v>832</v>
      </c>
      <c r="C336" s="124" t="s">
        <v>831</v>
      </c>
      <c r="D336" s="124" t="s">
        <v>829</v>
      </c>
      <c r="E336" s="124" t="s">
        <v>201</v>
      </c>
      <c r="F336" s="124" t="s">
        <v>830</v>
      </c>
      <c r="G336" s="124" t="s">
        <v>362</v>
      </c>
      <c r="H336" s="124" t="s">
        <v>828</v>
      </c>
      <c r="I336" s="128">
        <v>0</v>
      </c>
      <c r="J336" s="125" t="s">
        <v>2949</v>
      </c>
      <c r="K336" s="124" t="s">
        <v>59</v>
      </c>
      <c r="L336" s="124" t="s">
        <v>33</v>
      </c>
      <c r="M336" s="124" t="s">
        <v>173</v>
      </c>
      <c r="N336" s="124" t="s">
        <v>531</v>
      </c>
    </row>
    <row r="337" spans="1:14" ht="45" customHeight="1" x14ac:dyDescent="0.2">
      <c r="A337" s="127">
        <v>42474</v>
      </c>
      <c r="B337" s="124" t="s">
        <v>2363</v>
      </c>
      <c r="C337" s="124" t="s">
        <v>196</v>
      </c>
      <c r="D337" s="124" t="s">
        <v>2361</v>
      </c>
      <c r="E337" s="124" t="s">
        <v>174</v>
      </c>
      <c r="F337" s="124" t="s">
        <v>2362</v>
      </c>
      <c r="G337" s="124" t="s">
        <v>154</v>
      </c>
      <c r="H337" s="124" t="s">
        <v>347</v>
      </c>
      <c r="I337" s="128">
        <v>0</v>
      </c>
      <c r="J337" s="125" t="s">
        <v>2948</v>
      </c>
      <c r="K337" s="124" t="s">
        <v>60</v>
      </c>
      <c r="L337" s="124" t="s">
        <v>2947</v>
      </c>
      <c r="M337" s="124" t="s">
        <v>173</v>
      </c>
      <c r="N337" s="124" t="s">
        <v>526</v>
      </c>
    </row>
    <row r="338" spans="1:14" ht="45" customHeight="1" x14ac:dyDescent="0.2">
      <c r="A338" s="127">
        <v>42479</v>
      </c>
      <c r="B338" s="124" t="s">
        <v>827</v>
      </c>
      <c r="C338" s="124" t="s">
        <v>826</v>
      </c>
      <c r="D338" s="124" t="s">
        <v>825</v>
      </c>
      <c r="E338" s="124" t="s">
        <v>174</v>
      </c>
      <c r="F338" s="124" t="s">
        <v>337</v>
      </c>
      <c r="G338" s="124" t="s">
        <v>13</v>
      </c>
      <c r="H338" s="124" t="s">
        <v>338</v>
      </c>
      <c r="I338" s="128">
        <v>0</v>
      </c>
      <c r="J338" s="125" t="s">
        <v>2946</v>
      </c>
      <c r="K338" s="124" t="s">
        <v>60</v>
      </c>
      <c r="L338" s="124" t="s">
        <v>125</v>
      </c>
      <c r="M338" s="124" t="s">
        <v>173</v>
      </c>
      <c r="N338" s="124" t="s">
        <v>531</v>
      </c>
    </row>
    <row r="339" spans="1:14" ht="45" customHeight="1" x14ac:dyDescent="0.2">
      <c r="A339" s="127">
        <v>42464</v>
      </c>
      <c r="B339" s="124" t="s">
        <v>1304</v>
      </c>
      <c r="C339" s="124" t="s">
        <v>2198</v>
      </c>
      <c r="D339" s="124" t="s">
        <v>2197</v>
      </c>
      <c r="E339" s="124" t="s">
        <v>178</v>
      </c>
      <c r="F339" s="124" t="s">
        <v>1303</v>
      </c>
      <c r="G339" s="124" t="s">
        <v>1303</v>
      </c>
      <c r="H339" s="124" t="s">
        <v>2196</v>
      </c>
      <c r="I339" s="128">
        <v>0</v>
      </c>
      <c r="J339" s="125" t="s">
        <v>2945</v>
      </c>
      <c r="K339" s="124" t="s">
        <v>52</v>
      </c>
      <c r="L339" s="124" t="s">
        <v>528</v>
      </c>
      <c r="M339" s="124" t="s">
        <v>173</v>
      </c>
      <c r="N339" s="124" t="s">
        <v>531</v>
      </c>
    </row>
    <row r="340" spans="1:14" ht="45" customHeight="1" x14ac:dyDescent="0.2">
      <c r="A340" s="127">
        <v>42461</v>
      </c>
      <c r="B340" s="124" t="s">
        <v>823</v>
      </c>
      <c r="C340" s="124" t="s">
        <v>196</v>
      </c>
      <c r="D340" s="124" t="s">
        <v>528</v>
      </c>
      <c r="E340" s="124" t="s">
        <v>174</v>
      </c>
      <c r="F340" s="124" t="s">
        <v>118</v>
      </c>
      <c r="G340" s="124" t="s">
        <v>118</v>
      </c>
      <c r="H340" s="124" t="s">
        <v>822</v>
      </c>
      <c r="I340" s="128">
        <v>0</v>
      </c>
      <c r="J340" s="125" t="s">
        <v>2944</v>
      </c>
      <c r="K340" s="124" t="s">
        <v>60</v>
      </c>
      <c r="L340" s="124" t="s">
        <v>34</v>
      </c>
      <c r="M340" s="124" t="s">
        <v>173</v>
      </c>
      <c r="N340" s="124" t="s">
        <v>531</v>
      </c>
    </row>
    <row r="341" spans="1:14" ht="45" customHeight="1" x14ac:dyDescent="0.2">
      <c r="A341" s="127">
        <v>42465</v>
      </c>
      <c r="B341" s="124" t="s">
        <v>821</v>
      </c>
      <c r="C341" s="124" t="s">
        <v>196</v>
      </c>
      <c r="D341" s="124" t="s">
        <v>528</v>
      </c>
      <c r="E341" s="124" t="s">
        <v>174</v>
      </c>
      <c r="F341" s="124" t="s">
        <v>19</v>
      </c>
      <c r="G341" s="124" t="s">
        <v>19</v>
      </c>
      <c r="H341" s="124" t="s">
        <v>224</v>
      </c>
      <c r="I341" s="128">
        <v>0</v>
      </c>
      <c r="J341" s="125" t="s">
        <v>2943</v>
      </c>
      <c r="K341" s="124" t="s">
        <v>60</v>
      </c>
      <c r="L341" s="124" t="s">
        <v>34</v>
      </c>
      <c r="M341" s="124" t="s">
        <v>173</v>
      </c>
      <c r="N341" s="124" t="s">
        <v>531</v>
      </c>
    </row>
    <row r="342" spans="1:14" ht="45" customHeight="1" x14ac:dyDescent="0.2">
      <c r="A342" s="127">
        <v>42461</v>
      </c>
      <c r="B342" s="124" t="s">
        <v>2942</v>
      </c>
      <c r="C342" s="124" t="s">
        <v>2941</v>
      </c>
      <c r="D342" s="124" t="s">
        <v>528</v>
      </c>
      <c r="E342" s="124" t="s">
        <v>263</v>
      </c>
      <c r="F342" s="124" t="s">
        <v>2940</v>
      </c>
      <c r="G342" s="124" t="s">
        <v>113</v>
      </c>
      <c r="H342" s="124" t="s">
        <v>2939</v>
      </c>
      <c r="I342" s="128">
        <v>0</v>
      </c>
      <c r="J342" s="125" t="s">
        <v>6834</v>
      </c>
      <c r="K342" s="124" t="s">
        <v>52</v>
      </c>
      <c r="L342" s="124" t="s">
        <v>6833</v>
      </c>
      <c r="M342" s="124" t="s">
        <v>173</v>
      </c>
      <c r="N342" s="124" t="s">
        <v>526</v>
      </c>
    </row>
    <row r="343" spans="1:14" ht="45" customHeight="1" x14ac:dyDescent="0.2">
      <c r="A343" s="127">
        <v>42521</v>
      </c>
      <c r="B343" s="124" t="s">
        <v>808</v>
      </c>
      <c r="C343" s="124" t="s">
        <v>254</v>
      </c>
      <c r="D343" s="124" t="s">
        <v>806</v>
      </c>
      <c r="E343" s="124" t="s">
        <v>183</v>
      </c>
      <c r="F343" s="124" t="s">
        <v>807</v>
      </c>
      <c r="G343" s="124" t="s">
        <v>807</v>
      </c>
      <c r="H343" s="124" t="s">
        <v>805</v>
      </c>
      <c r="I343" s="128">
        <v>0</v>
      </c>
      <c r="J343" s="125" t="s">
        <v>2938</v>
      </c>
      <c r="K343" s="124" t="s">
        <v>60</v>
      </c>
      <c r="L343" s="125" t="s">
        <v>262</v>
      </c>
      <c r="M343" s="124" t="s">
        <v>173</v>
      </c>
      <c r="N343" s="124" t="s">
        <v>526</v>
      </c>
    </row>
    <row r="344" spans="1:14" ht="45" customHeight="1" x14ac:dyDescent="0.2">
      <c r="A344" s="127">
        <v>42464</v>
      </c>
      <c r="B344" s="124" t="s">
        <v>802</v>
      </c>
      <c r="C344" s="124" t="s">
        <v>801</v>
      </c>
      <c r="D344" s="124" t="s">
        <v>528</v>
      </c>
      <c r="E344" s="124" t="s">
        <v>183</v>
      </c>
      <c r="F344" s="124" t="s">
        <v>297</v>
      </c>
      <c r="G344" s="124" t="s">
        <v>297</v>
      </c>
      <c r="H344" s="124" t="s">
        <v>298</v>
      </c>
      <c r="I344" s="128">
        <v>0</v>
      </c>
      <c r="J344" s="125" t="s">
        <v>2937</v>
      </c>
      <c r="K344" s="124" t="s">
        <v>58</v>
      </c>
      <c r="L344" s="124" t="s">
        <v>552</v>
      </c>
      <c r="M344" s="124" t="s">
        <v>173</v>
      </c>
      <c r="N344" s="124" t="s">
        <v>531</v>
      </c>
    </row>
    <row r="345" spans="1:14" ht="45" customHeight="1" x14ac:dyDescent="0.2">
      <c r="A345" s="127">
        <v>42496</v>
      </c>
      <c r="B345" s="124" t="s">
        <v>789</v>
      </c>
      <c r="C345" s="124" t="s">
        <v>788</v>
      </c>
      <c r="D345" s="124" t="s">
        <v>786</v>
      </c>
      <c r="E345" s="124" t="s">
        <v>181</v>
      </c>
      <c r="F345" s="124" t="s">
        <v>787</v>
      </c>
      <c r="G345" s="124" t="s">
        <v>411</v>
      </c>
      <c r="H345" s="124" t="s">
        <v>528</v>
      </c>
      <c r="I345" s="128">
        <v>0</v>
      </c>
      <c r="J345" s="125" t="s">
        <v>2936</v>
      </c>
      <c r="K345" s="124" t="s">
        <v>57</v>
      </c>
      <c r="L345" s="124" t="s">
        <v>528</v>
      </c>
      <c r="M345" s="124" t="s">
        <v>173</v>
      </c>
      <c r="N345" s="124" t="s">
        <v>531</v>
      </c>
    </row>
    <row r="346" spans="1:14" ht="45" customHeight="1" x14ac:dyDescent="0.2">
      <c r="A346" s="127">
        <v>42465</v>
      </c>
      <c r="B346" s="124" t="s">
        <v>784</v>
      </c>
      <c r="C346" s="124" t="s">
        <v>783</v>
      </c>
      <c r="D346" s="124" t="s">
        <v>782</v>
      </c>
      <c r="E346" s="124" t="s">
        <v>181</v>
      </c>
      <c r="F346" s="124" t="s">
        <v>187</v>
      </c>
      <c r="G346" s="124" t="s">
        <v>187</v>
      </c>
      <c r="H346" s="124" t="s">
        <v>188</v>
      </c>
      <c r="I346" s="128">
        <v>0</v>
      </c>
      <c r="J346" s="125" t="s">
        <v>2935</v>
      </c>
      <c r="K346" s="124" t="s">
        <v>57</v>
      </c>
      <c r="L346" s="124" t="s">
        <v>125</v>
      </c>
      <c r="M346" s="124" t="s">
        <v>173</v>
      </c>
      <c r="N346" s="124" t="s">
        <v>526</v>
      </c>
    </row>
    <row r="347" spans="1:14" ht="45" customHeight="1" x14ac:dyDescent="0.2">
      <c r="A347" s="127">
        <v>42464</v>
      </c>
      <c r="B347" s="124" t="s">
        <v>2934</v>
      </c>
      <c r="C347" s="124" t="s">
        <v>688</v>
      </c>
      <c r="D347" s="124" t="s">
        <v>528</v>
      </c>
      <c r="E347" s="124" t="s">
        <v>9</v>
      </c>
      <c r="F347" s="124" t="s">
        <v>524</v>
      </c>
      <c r="G347" s="124" t="s">
        <v>10</v>
      </c>
      <c r="H347" s="124" t="s">
        <v>523</v>
      </c>
      <c r="I347" s="128">
        <v>0</v>
      </c>
      <c r="J347" s="125" t="s">
        <v>2933</v>
      </c>
      <c r="K347" s="124" t="s">
        <v>9</v>
      </c>
      <c r="L347" s="124" t="s">
        <v>528</v>
      </c>
      <c r="M347" s="124" t="s">
        <v>173</v>
      </c>
      <c r="N347" s="124" t="s">
        <v>526</v>
      </c>
    </row>
    <row r="348" spans="1:14" ht="45" customHeight="1" x14ac:dyDescent="0.2">
      <c r="A348" s="127">
        <v>42494</v>
      </c>
      <c r="B348" s="124" t="s">
        <v>757</v>
      </c>
      <c r="C348" s="124" t="s">
        <v>756</v>
      </c>
      <c r="D348" s="124" t="s">
        <v>755</v>
      </c>
      <c r="E348" s="124" t="s">
        <v>9</v>
      </c>
      <c r="F348" s="124" t="s">
        <v>15</v>
      </c>
      <c r="G348" s="124" t="s">
        <v>15</v>
      </c>
      <c r="H348" s="124" t="s">
        <v>580</v>
      </c>
      <c r="I348" s="128">
        <v>0</v>
      </c>
      <c r="J348" s="125" t="s">
        <v>2932</v>
      </c>
      <c r="K348" s="124" t="s">
        <v>9</v>
      </c>
      <c r="L348" s="124" t="s">
        <v>528</v>
      </c>
      <c r="M348" s="124" t="s">
        <v>173</v>
      </c>
      <c r="N348" s="124" t="s">
        <v>531</v>
      </c>
    </row>
    <row r="349" spans="1:14" ht="45" customHeight="1" x14ac:dyDescent="0.2">
      <c r="A349" s="127">
        <v>42541</v>
      </c>
      <c r="B349" s="124" t="s">
        <v>6827</v>
      </c>
      <c r="C349" s="124" t="s">
        <v>6826</v>
      </c>
      <c r="D349" s="124" t="s">
        <v>6825</v>
      </c>
      <c r="E349" s="124" t="s">
        <v>181</v>
      </c>
      <c r="F349" s="124" t="s">
        <v>6824</v>
      </c>
      <c r="G349" s="124" t="s">
        <v>187</v>
      </c>
      <c r="H349" s="124" t="s">
        <v>6823</v>
      </c>
      <c r="I349" s="128">
        <v>0</v>
      </c>
      <c r="J349" s="125" t="s">
        <v>6822</v>
      </c>
      <c r="K349" s="124" t="s">
        <v>57</v>
      </c>
      <c r="L349" s="124" t="s">
        <v>6821</v>
      </c>
      <c r="M349" s="124" t="s">
        <v>173</v>
      </c>
      <c r="N349" s="124" t="s">
        <v>526</v>
      </c>
    </row>
    <row r="350" spans="1:14" ht="45" customHeight="1" x14ac:dyDescent="0.2">
      <c r="A350" s="127">
        <v>42473</v>
      </c>
      <c r="B350" s="124" t="s">
        <v>2931</v>
      </c>
      <c r="C350" s="124" t="s">
        <v>2930</v>
      </c>
      <c r="D350" s="124" t="s">
        <v>2929</v>
      </c>
      <c r="E350" s="124" t="s">
        <v>265</v>
      </c>
      <c r="F350" s="124" t="s">
        <v>2928</v>
      </c>
      <c r="G350" s="124" t="s">
        <v>17</v>
      </c>
      <c r="H350" s="124" t="s">
        <v>2927</v>
      </c>
      <c r="I350" s="128">
        <v>0</v>
      </c>
      <c r="J350" s="125" t="s">
        <v>2926</v>
      </c>
      <c r="K350" s="124" t="s">
        <v>58</v>
      </c>
      <c r="L350" s="124" t="s">
        <v>504</v>
      </c>
      <c r="M350" s="124" t="s">
        <v>173</v>
      </c>
      <c r="N350" s="124" t="s">
        <v>531</v>
      </c>
    </row>
    <row r="351" spans="1:14" ht="45" customHeight="1" x14ac:dyDescent="0.2">
      <c r="A351" s="127">
        <v>42493</v>
      </c>
      <c r="B351" s="124" t="s">
        <v>2925</v>
      </c>
      <c r="C351" s="124" t="s">
        <v>2061</v>
      </c>
      <c r="D351" s="124" t="s">
        <v>528</v>
      </c>
      <c r="E351" s="124" t="s">
        <v>186</v>
      </c>
      <c r="F351" s="124" t="s">
        <v>2924</v>
      </c>
      <c r="G351" s="124" t="s">
        <v>20</v>
      </c>
      <c r="H351" s="124" t="s">
        <v>2923</v>
      </c>
      <c r="I351" s="128">
        <v>0</v>
      </c>
      <c r="J351" s="125" t="s">
        <v>2922</v>
      </c>
      <c r="K351" s="124" t="s">
        <v>57</v>
      </c>
      <c r="L351" s="124" t="s">
        <v>31</v>
      </c>
      <c r="M351" s="124" t="s">
        <v>173</v>
      </c>
      <c r="N351" s="124" t="s">
        <v>526</v>
      </c>
    </row>
    <row r="352" spans="1:14" ht="45" customHeight="1" x14ac:dyDescent="0.2">
      <c r="A352" s="127">
        <v>42464</v>
      </c>
      <c r="B352" s="124" t="s">
        <v>2921</v>
      </c>
      <c r="C352" s="124" t="s">
        <v>2920</v>
      </c>
      <c r="D352" s="124" t="s">
        <v>528</v>
      </c>
      <c r="E352" s="124" t="s">
        <v>273</v>
      </c>
      <c r="F352" s="124" t="s">
        <v>159</v>
      </c>
      <c r="G352" s="124" t="s">
        <v>159</v>
      </c>
      <c r="H352" s="124" t="s">
        <v>528</v>
      </c>
      <c r="I352" s="128">
        <v>0</v>
      </c>
      <c r="J352" s="125" t="s">
        <v>2919</v>
      </c>
      <c r="K352" s="124" t="s">
        <v>53</v>
      </c>
      <c r="L352" s="124" t="s">
        <v>528</v>
      </c>
      <c r="M352" s="124" t="s">
        <v>173</v>
      </c>
      <c r="N352" s="124" t="s">
        <v>531</v>
      </c>
    </row>
    <row r="353" spans="1:14" ht="45" customHeight="1" x14ac:dyDescent="0.2">
      <c r="A353" s="127">
        <v>42494</v>
      </c>
      <c r="B353" s="124" t="s">
        <v>2918</v>
      </c>
      <c r="C353" s="124" t="s">
        <v>662</v>
      </c>
      <c r="D353" s="124" t="s">
        <v>2917</v>
      </c>
      <c r="E353" s="124" t="s">
        <v>209</v>
      </c>
      <c r="F353" s="124" t="s">
        <v>2916</v>
      </c>
      <c r="G353" s="124" t="s">
        <v>154</v>
      </c>
      <c r="H353" s="124" t="s">
        <v>2915</v>
      </c>
      <c r="I353" s="128">
        <v>0</v>
      </c>
      <c r="J353" s="125" t="s">
        <v>2914</v>
      </c>
      <c r="K353" s="124" t="s">
        <v>55</v>
      </c>
      <c r="L353" s="124" t="s">
        <v>528</v>
      </c>
      <c r="M353" s="124" t="s">
        <v>173</v>
      </c>
      <c r="N353" s="124" t="s">
        <v>531</v>
      </c>
    </row>
  </sheetData>
  <pageMargins left="0.75" right="0.75" top="1" bottom="1" header="0.5" footer="0.5"/>
  <pageSetup paperSize="0" fitToWidth="0" fitToHeight="0" orientation="portrait" horizontalDpi="0" verticalDpi="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Deal Table</vt:lpstr>
      <vt:lpstr>DealType</vt:lpstr>
      <vt:lpstr>Top 10 Closed</vt:lpstr>
      <vt:lpstr>MostActive</vt:lpstr>
      <vt:lpstr>ClosedByYear</vt:lpstr>
      <vt:lpstr>DealsByIndustry</vt:lpstr>
      <vt:lpstr>AnnouncedandClosed</vt:lpstr>
      <vt:lpstr>Top 10 Announced</vt:lpstr>
      <vt:lpstr>Closed LBOs, Q2 2016</vt:lpstr>
      <vt:lpstr>Closed LBOs, Q1 2016</vt:lpstr>
      <vt:lpstr>Closed LBOs, Q2 2015</vt:lpstr>
      <vt:lpstr>Announced Q2 2016</vt:lpstr>
    </vt:vector>
  </TitlesOfParts>
  <Company>Thomson Reuters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u6012187</dc:creator>
  <cp:lastModifiedBy>Steven Gelsi</cp:lastModifiedBy>
  <dcterms:created xsi:type="dcterms:W3CDTF">2014-06-26T15:09:20Z</dcterms:created>
  <dcterms:modified xsi:type="dcterms:W3CDTF">2016-06-30T20:29:41Z</dcterms:modified>
</cp:coreProperties>
</file>