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phWeitemeyer\OneDrive - PEI MEDIA\Desktop\Quarterlies\Distressed assets\"/>
    </mc:Choice>
  </mc:AlternateContent>
  <xr:revisionPtr revIDLastSave="9" documentId="8_{D334E822-FE53-4D69-BD83-CEE258E9EE9F}" xr6:coauthVersionLast="43" xr6:coauthVersionMax="43" xr10:uidLastSave="{DB527E91-EE23-4F0C-B32E-CE29BEB9AC4C}"/>
  <bookViews>
    <workbookView xWindow="7890" yWindow="840" windowWidth="18090" windowHeight="14040" xr2:uid="{80BB502A-3CD2-4112-A683-AB76FEBD3F1B}"/>
  </bookViews>
  <sheets>
    <sheet name="Industry Count" sheetId="2" r:id="rId1"/>
    <sheet name="Distressed Ratings" sheetId="3" r:id="rId2"/>
    <sheet name="Defaults" sheetId="4" r:id="rId3"/>
  </sheets>
  <definedNames>
    <definedName name="_xlnm._FilterDatabase" localSheetId="2" hidden="1">Defaults!$B$3:$H$3</definedName>
    <definedName name="_xlnm._FilterDatabase" localSheetId="1" hidden="1">'Distressed Ratings'!$B$3:$I$3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D7" i="2" s="1"/>
  <c r="D9" i="2" l="1"/>
  <c r="D14" i="2"/>
  <c r="D6" i="2"/>
  <c r="D13" i="2"/>
  <c r="D5" i="2"/>
  <c r="D12" i="2"/>
  <c r="D4" i="2"/>
  <c r="D10" i="2"/>
  <c r="D11" i="2"/>
  <c r="D16" i="2"/>
  <c r="D8" i="2"/>
  <c r="D15" i="2"/>
</calcChain>
</file>

<file path=xl/sharedStrings.xml><?xml version="1.0" encoding="utf-8"?>
<sst xmlns="http://schemas.openxmlformats.org/spreadsheetml/2006/main" count="522" uniqueCount="242">
  <si>
    <t>Real Estate</t>
  </si>
  <si>
    <t>Government/Agencies</t>
  </si>
  <si>
    <t>Financials</t>
  </si>
  <si>
    <t>Telecommunications</t>
  </si>
  <si>
    <t>Materials</t>
  </si>
  <si>
    <t>High Technology</t>
  </si>
  <si>
    <t>Healthcare</t>
  </si>
  <si>
    <t>Consumer Staples</t>
  </si>
  <si>
    <t>Energy &amp; Power</t>
  </si>
  <si>
    <t>Media &amp; Entertainment</t>
  </si>
  <si>
    <t>Retail</t>
  </si>
  <si>
    <t>Consumer Products/Services</t>
  </si>
  <si>
    <t>Industrials</t>
  </si>
  <si>
    <t>Count</t>
  </si>
  <si>
    <t>Industry</t>
  </si>
  <si>
    <t>Source: Standard &amp; Poor's, Moody's Investors Service and Buyouts; ratings are current as of June 20, 2019</t>
  </si>
  <si>
    <t>The table lists select ratings actions on the debt of an LBO-backed company by either Moody's Investors Service or Standard &amp; Poor's since January 1, 2019</t>
  </si>
  <si>
    <t>S&amp;P</t>
  </si>
  <si>
    <t>The company has not refinanced its $22.5 million revolving credit facility maturing on July 31, 2020.</t>
  </si>
  <si>
    <t>Negative</t>
  </si>
  <si>
    <t>CCC+</t>
  </si>
  <si>
    <t>ALM Media LLC</t>
  </si>
  <si>
    <t>Wasserstein &amp; Co</t>
  </si>
  <si>
    <t>Operations hasn't improved since J Crew's relaunch in '18 and the company is expected to restructure within 12 months.</t>
  </si>
  <si>
    <t>CCC</t>
  </si>
  <si>
    <t>J. Crew</t>
  </si>
  <si>
    <t>TPG, Leonard Green &amp; Parnters</t>
  </si>
  <si>
    <t>Weaker natural gas prices are expected to deteriorate the company's cash flow over the next 12 months.</t>
  </si>
  <si>
    <t>Jonah Energy</t>
  </si>
  <si>
    <t>TPG Capital, EIG Global Energy</t>
  </si>
  <si>
    <t>Performance was significantly weaker than anticipated due to sharp declines in revenues.</t>
  </si>
  <si>
    <t>B-</t>
  </si>
  <si>
    <t>Riverbed Technology</t>
  </si>
  <si>
    <t>Thoma Bravo</t>
  </si>
  <si>
    <t>The company terminated its anticipated acquisition of e+CancerCare, and is expected to struggle to improve financial performance.</t>
  </si>
  <si>
    <t>Alliance HealthCare Services</t>
  </si>
  <si>
    <t>Tahoe Investment Group</t>
  </si>
  <si>
    <t>Belk's revenues and margins deteriorated in '18. A distressed exchange is likely within six months.</t>
  </si>
  <si>
    <t>Belk</t>
  </si>
  <si>
    <t xml:space="preserve">Sycamore Partners </t>
  </si>
  <si>
    <t>The company delayed its October '18 proposed refinancing. Without an amendment, the company will likely breach its covenants.</t>
  </si>
  <si>
    <t>Extreme Reach</t>
  </si>
  <si>
    <t>Spectrum Equity</t>
  </si>
  <si>
    <t>Moody's</t>
  </si>
  <si>
    <t xml:space="preserve">The risk of default is high due to its parent company PGi's deteriorating EBITDA in addition to ATS's precipitouis decline in audio revenues. </t>
  </si>
  <si>
    <t>Caa2</t>
  </si>
  <si>
    <t>American Teleconferencing Services (ATS)</t>
  </si>
  <si>
    <t>Siris Capital Group</t>
  </si>
  <si>
    <t>Abaco has upcoming maturities in Nov '19 and in Nov '20. Market conditions may make refinancing difficult.</t>
  </si>
  <si>
    <t>Abaco Energy Technologies</t>
  </si>
  <si>
    <t>Riverstone</t>
  </si>
  <si>
    <t>Global Knowledge's capital structure  will require a significant turnaround  and continued earnings growth to support a refinancing.</t>
  </si>
  <si>
    <t>GK Holdings</t>
  </si>
  <si>
    <t>Rhone Capital</t>
  </si>
  <si>
    <t>The company is expected to operate with negative free cash flow for much of the time through 2020.</t>
  </si>
  <si>
    <t>Vertiv</t>
  </si>
  <si>
    <t>Platinum Equity</t>
  </si>
  <si>
    <t>With high debt burdens and maturities in Nov. '20, the company faces potential need for debt restructuring.</t>
  </si>
  <si>
    <t>Commercial Barge Line Company</t>
  </si>
  <si>
    <t>There is a strong possibility of a distressed exchange or other restructuring activity as the company is not expected to refinance its '20 debt maturities.</t>
  </si>
  <si>
    <t>Artesyn Embedded Technologies</t>
  </si>
  <si>
    <t>Without substantial improvements in ramp-ups or additional equity investments, Lago will not achieve a level of performance that can support its debt.</t>
  </si>
  <si>
    <t>Caa3</t>
  </si>
  <si>
    <t>Lago Resort andCasino</t>
  </si>
  <si>
    <t>PGP Investors (Peninsula Pacific), Wilmont Gaming</t>
  </si>
  <si>
    <t>Despite a debt exchange that temporarily reduces cash, the company's operational challenges still leave it at risk for further debt restructuring.</t>
  </si>
  <si>
    <t>Curvature Inc</t>
  </si>
  <si>
    <t>Partners Group</t>
  </si>
  <si>
    <t>The company faces significant refinancing risk with upcoming maturities in July '19 while its '18 performance was well below expectations.</t>
  </si>
  <si>
    <t>CCC-</t>
  </si>
  <si>
    <t>Verdesian Life Sciences</t>
  </si>
  <si>
    <t>Paine Schwartz Partners</t>
  </si>
  <si>
    <t>With an unsustainable capital structure, Save-a-lot could face debt restructuring within 12 months.</t>
  </si>
  <si>
    <t>Moran Foods (Save-a-lots)</t>
  </si>
  <si>
    <t>Onex</t>
  </si>
  <si>
    <t>IEA's cash flow was weaker than expected after a challenging 2018 due to severe weather conditions.</t>
  </si>
  <si>
    <t>Infrastructure &amp; Energy Alternatives (IEA)</t>
  </si>
  <si>
    <t>Oaktree Capital Group</t>
  </si>
  <si>
    <t>David's Bridal</t>
  </si>
  <si>
    <t>Weakened print and retail industries will affect how the company distributes its key products.</t>
  </si>
  <si>
    <t>Bioplan USA Inc</t>
  </si>
  <si>
    <t>Weak performance has led to higher than anticipated leverage.</t>
  </si>
  <si>
    <t>Caa1</t>
  </si>
  <si>
    <t>Checkers</t>
  </si>
  <si>
    <t>Oak Hill</t>
  </si>
  <si>
    <t>Zep is unexpected to turn around its operating performance and decline in earnings.</t>
  </si>
  <si>
    <t>Zep Inc</t>
  </si>
  <si>
    <t>New Mountain Capital</t>
  </si>
  <si>
    <t>The company has an elevated refinancing and default risk due to near-term maturities in October 2019.</t>
  </si>
  <si>
    <t>Flavors Holdings</t>
  </si>
  <si>
    <t>MacAndrews &amp; Forbes</t>
  </si>
  <si>
    <t>Northwest's operating performance has suffered and it has reduced shipments of lumber to China, its primary overseas market.</t>
  </si>
  <si>
    <t>Northwest Hardwoods, Inc</t>
  </si>
  <si>
    <t>Littlejohn &amp; Co</t>
  </si>
  <si>
    <t>Continued tough conditions for sales and marketing agencies as well as upcoming maturities increase the risk of default.</t>
  </si>
  <si>
    <t>Communications</t>
  </si>
  <si>
    <t>Advantage Solutions</t>
  </si>
  <si>
    <t>Leonard Green and Partners, CVC Capital Partners</t>
  </si>
  <si>
    <t>A default scenario could occur within six to 12 months due to revenue declines from reduced client spending.</t>
  </si>
  <si>
    <t>Engine Holding</t>
  </si>
  <si>
    <t>Lake Capital</t>
  </si>
  <si>
    <t>The company's leveraged has increased to 13.8x in '18 from 9x in '17.</t>
  </si>
  <si>
    <t>Heartland Dental</t>
  </si>
  <si>
    <t>KKR</t>
  </si>
  <si>
    <t>Despite a reduction in total debt, the company's weak operating performance is expected to persist over 12-18 months.</t>
  </si>
  <si>
    <t>Academy, Ltd.</t>
  </si>
  <si>
    <t>APC's debt-to-EBITDA leverage will remain high over the next 12 months.</t>
  </si>
  <si>
    <t>APC Automotive Technologies</t>
  </si>
  <si>
    <t>Harvest Partners, Audax</t>
  </si>
  <si>
    <t>The company faces upcoming debt maturities in Sept. '20 and has been under civil investigation by the CFPB.</t>
  </si>
  <si>
    <t>PGX Holdings (Progrexion)</t>
  </si>
  <si>
    <t>H.I.G.</t>
  </si>
  <si>
    <t>The company potentially could violate its financial covenant absent relief from its lenders.</t>
  </si>
  <si>
    <t>VIP Cinema</t>
  </si>
  <si>
    <t>K&amp;N's credit metrics are low due to a burden of new company initiatives.</t>
  </si>
  <si>
    <t>K&amp;N Parent Inc</t>
  </si>
  <si>
    <t>Gryphon Investors</t>
  </si>
  <si>
    <t>High financial leverage and short-dated capital structure are a cause of concern.</t>
  </si>
  <si>
    <t>Neovia Logistics LP</t>
  </si>
  <si>
    <t>Goldman Sachs, Rhone Capital</t>
  </si>
  <si>
    <t>Default appears inevitable due to its high debt burden and continued cash burn.</t>
  </si>
  <si>
    <t>Syncreon</t>
  </si>
  <si>
    <t>GenNx360</t>
  </si>
  <si>
    <t>Internally generated liquidity of HFG is not believed rto be sufficient for its Jan. '20 revolver maturity.</t>
  </si>
  <si>
    <t>Hoover Group</t>
  </si>
  <si>
    <t>First Reserve</t>
  </si>
  <si>
    <t>Near-term liquidity has improved due to sucessful extension of its ABL Facility and a $50 million commitment.</t>
  </si>
  <si>
    <t>Nesco</t>
  </si>
  <si>
    <t>Energy Capital Partners</t>
  </si>
  <si>
    <t xml:space="preserve">The company's is expected to have weak earnings and cash flow in 2019 while debt leverage remains high. </t>
  </si>
  <si>
    <t>EnergySolutions Inc</t>
  </si>
  <si>
    <t>NPC's capital structure is believed to be unsustainable due to increased reliance on the revolver and very high leverage.</t>
  </si>
  <si>
    <t>NPC International</t>
  </si>
  <si>
    <t>Delaware Holdings, Eldridge Investment Holdings</t>
  </si>
  <si>
    <t>The company is experiencing negative free operating cash flow as the company continues to restructure in Europe and Asia.</t>
  </si>
  <si>
    <t>Accuride Corp</t>
  </si>
  <si>
    <t>Crestview Partners</t>
  </si>
  <si>
    <t>Despite demand in both electric and gas markets, PowerTeam's credit measures continue to deteriorate.</t>
  </si>
  <si>
    <t>PowerTeam Services</t>
  </si>
  <si>
    <t>Clayton, Dubilier and Rice</t>
  </si>
  <si>
    <t>Healogics reported a decline in net revenue and is expected to struggle with high debt burden and weakened liquidity.</t>
  </si>
  <si>
    <t>CDRH Parent, Inc (Healogics)</t>
  </si>
  <si>
    <t xml:space="preserve">The company is not expected to refinance its upcoming debt maturity on April 15, 2019. </t>
  </si>
  <si>
    <t>Seitel Inc</t>
  </si>
  <si>
    <t>Centerbridge Partners</t>
  </si>
  <si>
    <t>Evolution in the marketplace has brought uncertainty of the company's capital structure sustainability.</t>
  </si>
  <si>
    <t>IPC Corp</t>
  </si>
  <si>
    <t>The company has excessive leverage, limited interest coverage and negative free cash flow.</t>
  </si>
  <si>
    <t>TMK Hawk</t>
  </si>
  <si>
    <t>Centerbridge</t>
  </si>
  <si>
    <t>The change reflects Sequa's weak credit metrics and weak balance sheet.</t>
  </si>
  <si>
    <t>Sequa Corp</t>
  </si>
  <si>
    <t>Carlyle Group</t>
  </si>
  <si>
    <t>A recent amendment to Acosta's credit agreement puts the company at risk for a distressed exchange.</t>
  </si>
  <si>
    <t>Acosta Inc</t>
  </si>
  <si>
    <t>The company has reduced financial flexibility which could limit production growth.</t>
  </si>
  <si>
    <t>Tapstone Energy</t>
  </si>
  <si>
    <t>Blackstone</t>
  </si>
  <si>
    <t xml:space="preserve">The company has deteriorating liquidity due to its ABL revolver maturing in June '19. </t>
  </si>
  <si>
    <t>Outerstuff LLC</t>
  </si>
  <si>
    <t>The mix of weaker than expected growth and an increase in unanticipated debt to fund its separation from CenturyLink are causes for concern.</t>
  </si>
  <si>
    <t>Cyxtera</t>
  </si>
  <si>
    <t>BC Partners</t>
  </si>
  <si>
    <t>The company is being acquired by Atlas Holdings while experiencing weak operating performances.</t>
  </si>
  <si>
    <t>International Wire Group</t>
  </si>
  <si>
    <t>Atlas Holdings</t>
  </si>
  <si>
    <t>The company has agreed to execute a debt exchange for its common and preferred equity.</t>
  </si>
  <si>
    <t>CC</t>
  </si>
  <si>
    <t>99 Cents Only Stores LLC</t>
  </si>
  <si>
    <t>Ares Management, CPPIB</t>
  </si>
  <si>
    <t>The downgrade reflects weak profitability in the second half of '18 and decreased headroom after the acquisition of Ladysmith.</t>
  </si>
  <si>
    <t>Dunn Paper Holdings</t>
  </si>
  <si>
    <t>Arbor Investments</t>
  </si>
  <si>
    <t>S&amp;P believes an interest payment default or distressed exchange is likely within the next six months.</t>
  </si>
  <si>
    <t>Pinnacle Operating Corp</t>
  </si>
  <si>
    <t>Apollo Global Management</t>
  </si>
  <si>
    <t>The company has lost recent contracts and has potential for ongoing cash outflows and weak margins.</t>
  </si>
  <si>
    <t>Constellis Holdings LLC</t>
  </si>
  <si>
    <t>The company is believed to be vulnerable to possible operating missteps or an unexpected downturn over the next two years.</t>
  </si>
  <si>
    <t>Diamond Resorts International</t>
  </si>
  <si>
    <t>The company faces hightened liquidity risks as it isn't expected to adress maturing noted in May '20.</t>
  </si>
  <si>
    <t>EP Energy LLC</t>
  </si>
  <si>
    <t>Apollo Global Managemenet, Riverstone</t>
  </si>
  <si>
    <t>Lexmark is not expected to meet its financial obligations over the next 12 months.</t>
  </si>
  <si>
    <t>Lexmark International</t>
  </si>
  <si>
    <t>Apex Technology, PAG Asia Capital</t>
  </si>
  <si>
    <t>MCS performed weaker than S&amp;P's Q4 forecast and is expected to underperform.</t>
  </si>
  <si>
    <t>ASP MCS Acquisition Corp</t>
  </si>
  <si>
    <t>American Securities</t>
  </si>
  <si>
    <t>The company's performance deteriorated in Q4 2018.</t>
  </si>
  <si>
    <t>Serta Simmons Bedding</t>
  </si>
  <si>
    <t>Advent International, Tuft &amp; Needle</t>
  </si>
  <si>
    <t>Rating Service:</t>
  </si>
  <si>
    <t>Highlight:</t>
  </si>
  <si>
    <t>Industry:</t>
  </si>
  <si>
    <t>Outlook:</t>
  </si>
  <si>
    <t>Rating as of June 20, 2019:</t>
  </si>
  <si>
    <t>Company:</t>
  </si>
  <si>
    <t>Sponsors:</t>
  </si>
  <si>
    <t>Date:</t>
  </si>
  <si>
    <t>Current Distressed Ratings January 1, 2019 - June 20, 2019)</t>
  </si>
  <si>
    <t xml:space="preserve">*Selective Default: An 'SD' rating is assigned when S&amp;P Global Ratings believes that the obligor has selectively defaulted on a specific issue or class of obligations 
but it will continue to meet its payment obligations on other issues or classes of obligations in a timely manner. </t>
  </si>
  <si>
    <t>Crossmark elected to miss the debt service payments that were due on March 29, 2019.</t>
  </si>
  <si>
    <t>SD</t>
  </si>
  <si>
    <t>Crossmark</t>
  </si>
  <si>
    <t>Warburg Pincus</t>
  </si>
  <si>
    <t xml:space="preserve">CTI announced it filed for Chapter 11 on 3/11/2019. </t>
  </si>
  <si>
    <t>D</t>
  </si>
  <si>
    <t>CTI Foods Holding Co</t>
  </si>
  <si>
    <t>Thomas H Lee; Goldman Sachs</t>
  </si>
  <si>
    <t>The company recently completed a restructuring by converting outstanding debt into equity interest.</t>
  </si>
  <si>
    <t>API Heat Transfer ThermaSys Corp</t>
  </si>
  <si>
    <t>IGP</t>
  </si>
  <si>
    <t>The company filed for Chapter 11 on Feb. 10, 2019.</t>
  </si>
  <si>
    <t>New Trident</t>
  </si>
  <si>
    <t>Formation Capital, Audax, Revelstoke Capital Partners</t>
  </si>
  <si>
    <t>Fuse defaulted its interest payment and entered a forbearance with its lenders.</t>
  </si>
  <si>
    <t>Fuse</t>
  </si>
  <si>
    <t>Columbia Capital, Rho Capital Partners</t>
  </si>
  <si>
    <t>Payless filed Chapter 11 and plans to shut down its online operations and close 2,500 stores.</t>
  </si>
  <si>
    <t>Payless Inc</t>
  </si>
  <si>
    <t>Blum Capital, Golden Gate Capital</t>
  </si>
  <si>
    <t>Savers' made a debt-for-equity exchange of its senior subordinated notes.</t>
  </si>
  <si>
    <t>Savers</t>
  </si>
  <si>
    <t>Berkshire Partners</t>
  </si>
  <si>
    <t xml:space="preserve">Legacy Reserve failed to make its interest payments on June 3, 2019. </t>
  </si>
  <si>
    <t>Legacy Reserves</t>
  </si>
  <si>
    <t>Baines Creek Capital</t>
  </si>
  <si>
    <t>Along with a restructuring support agreement, the company is expected to voluntarily file of Chapter 11.</t>
  </si>
  <si>
    <t>Sungard Availability Services</t>
  </si>
  <si>
    <t>Bain Capital, Blackstone, KKR, Silver Lake, TPG, Providence Equity Partners</t>
  </si>
  <si>
    <t>The company announced the settlement of its comprehensive restructuring.</t>
  </si>
  <si>
    <t>Retial</t>
  </si>
  <si>
    <t>The Neiman Marcus Group</t>
  </si>
  <si>
    <t>Hexion filed for Chapter 11 on April 1, 2019.</t>
  </si>
  <si>
    <t>Hexion</t>
  </si>
  <si>
    <t>Apollo Global Managemenet</t>
  </si>
  <si>
    <t>The company announced that it filed for Chapter 11 and plans to close 94 of its locations.</t>
  </si>
  <si>
    <t>Charlotte Russe Inc</t>
  </si>
  <si>
    <t>Advent International</t>
  </si>
  <si>
    <t>Current Default Ratings January 1, 2019 - June 20, 2019)</t>
  </si>
  <si>
    <t>The company has performed significantly weak after emerging from bankruptcy. The capital structure is potentially unsustainable.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</si>
</sst>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6"/>
      <color theme="0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164" fontId="0" fillId="0" borderId="0" xfId="1" applyNumberFormat="1" applyFont="1"/>
    <xf numFmtId="9" fontId="0" fillId="0" borderId="0" xfId="1" applyFont="1"/>
    <xf numFmtId="0" fontId="0" fillId="2" borderId="0" xfId="0" applyFill="1"/>
    <xf numFmtId="0" fontId="2" fillId="2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14" fontId="2" fillId="3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4" fontId="2" fillId="2" borderId="0" xfId="0" applyNumberFormat="1" applyFont="1" applyFill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Distressed Portfolio Companies by 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264012129477336E-2"/>
          <c:y val="0.101843660846742"/>
          <c:w val="0.58895824252147377"/>
          <c:h val="0.817499714709574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82-4F3A-934C-D242F9E385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82-4F3A-934C-D242F9E385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82-4F3A-934C-D242F9E385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82-4F3A-934C-D242F9E385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82-4F3A-934C-D242F9E385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782-4F3A-934C-D242F9E385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782-4F3A-934C-D242F9E385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782-4F3A-934C-D242F9E385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782-4F3A-934C-D242F9E3857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782-4F3A-934C-D242F9E3857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782-4F3A-934C-D242F9E3857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782-4F3A-934C-D242F9E3857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782-4F3A-934C-D242F9E385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'Industry Count'!$B$4:$B$16</c:f>
              <c:strCache>
                <c:ptCount val="13"/>
                <c:pt idx="0">
                  <c:v>Industrials</c:v>
                </c:pt>
                <c:pt idx="1">
                  <c:v>Consumer Products/Services</c:v>
                </c:pt>
                <c:pt idx="2">
                  <c:v>Retail</c:v>
                </c:pt>
                <c:pt idx="3">
                  <c:v>Media &amp; Entertainment</c:v>
                </c:pt>
                <c:pt idx="4">
                  <c:v>Energy &amp; Power</c:v>
                </c:pt>
                <c:pt idx="5">
                  <c:v>Consumer Staples</c:v>
                </c:pt>
                <c:pt idx="6">
                  <c:v>High Technology</c:v>
                </c:pt>
                <c:pt idx="7">
                  <c:v>Healthcare</c:v>
                </c:pt>
                <c:pt idx="8">
                  <c:v>Materials</c:v>
                </c:pt>
                <c:pt idx="9">
                  <c:v>Telecommunications</c:v>
                </c:pt>
                <c:pt idx="10">
                  <c:v>Financials</c:v>
                </c:pt>
                <c:pt idx="11">
                  <c:v>Government/Agencies</c:v>
                </c:pt>
                <c:pt idx="12">
                  <c:v>Real Estate</c:v>
                </c:pt>
              </c:strCache>
            </c:strRef>
          </c:cat>
          <c:val>
            <c:numRef>
              <c:f>'Industry Count'!$C$4:$C$16</c:f>
              <c:numCache>
                <c:formatCode>General</c:formatCode>
                <c:ptCount val="13"/>
                <c:pt idx="0">
                  <c:v>13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782-4F3A-934C-D242F9E385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313015099528692"/>
          <c:y val="9.7226292365628214E-2"/>
          <c:w val="0.32714039613510204"/>
          <c:h val="0.89391304347826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4760</xdr:colOff>
      <xdr:row>1</xdr:row>
      <xdr:rowOff>6349</xdr:rowOff>
    </xdr:from>
    <xdr:to>
      <xdr:col>16</xdr:col>
      <xdr:colOff>190499</xdr:colOff>
      <xdr:row>28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9CB537-947D-4FEB-A1EF-E38C6B771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39EDB-8DFB-44F1-A51E-76B002FF0335}">
  <dimension ref="B3:V51"/>
  <sheetViews>
    <sheetView showGridLines="0" tabSelected="1" zoomScale="85" zoomScaleNormal="85" workbookViewId="0">
      <selection activeCell="B3" sqref="B3"/>
    </sheetView>
  </sheetViews>
  <sheetFormatPr defaultRowHeight="15" x14ac:dyDescent="0.25"/>
  <cols>
    <col min="1" max="1" width="2.7109375" customWidth="1"/>
    <col min="2" max="2" width="27.28515625" bestFit="1" customWidth="1"/>
    <col min="3" max="3" width="5.85546875" bestFit="1" customWidth="1"/>
    <col min="4" max="4" width="5.85546875" customWidth="1"/>
    <col min="5" max="5" width="2.85546875" customWidth="1"/>
    <col min="20" max="21" width="26.85546875" bestFit="1" customWidth="1"/>
  </cols>
  <sheetData>
    <row r="3" spans="2:5" x14ac:dyDescent="0.25">
      <c r="B3" s="9" t="s">
        <v>14</v>
      </c>
      <c r="C3" s="8" t="s">
        <v>13</v>
      </c>
      <c r="E3" s="7"/>
    </row>
    <row r="4" spans="2:5" x14ac:dyDescent="0.25">
      <c r="B4" s="6" t="s">
        <v>12</v>
      </c>
      <c r="C4" s="5">
        <v>13</v>
      </c>
      <c r="D4" s="4">
        <f t="shared" ref="D4:D16" si="0">C4/$C$17</f>
        <v>0.18309859154929578</v>
      </c>
      <c r="E4" s="7"/>
    </row>
    <row r="5" spans="2:5" x14ac:dyDescent="0.25">
      <c r="B5" s="6" t="s">
        <v>11</v>
      </c>
      <c r="C5" s="6">
        <v>11</v>
      </c>
      <c r="D5" s="4">
        <f t="shared" si="0"/>
        <v>0.15492957746478872</v>
      </c>
      <c r="E5" s="7"/>
    </row>
    <row r="6" spans="2:5" x14ac:dyDescent="0.25">
      <c r="B6" s="6" t="s">
        <v>10</v>
      </c>
      <c r="C6" s="5">
        <v>8</v>
      </c>
      <c r="D6" s="4">
        <f t="shared" si="0"/>
        <v>0.11267605633802817</v>
      </c>
      <c r="E6" s="7"/>
    </row>
    <row r="7" spans="2:5" x14ac:dyDescent="0.25">
      <c r="B7" s="6" t="s">
        <v>9</v>
      </c>
      <c r="C7" s="5">
        <v>8</v>
      </c>
      <c r="D7" s="4">
        <f t="shared" si="0"/>
        <v>0.11267605633802817</v>
      </c>
      <c r="E7" s="7"/>
    </row>
    <row r="8" spans="2:5" x14ac:dyDescent="0.25">
      <c r="B8" s="6" t="s">
        <v>8</v>
      </c>
      <c r="C8" s="5">
        <v>6</v>
      </c>
      <c r="D8" s="4">
        <f t="shared" si="0"/>
        <v>8.4507042253521125E-2</v>
      </c>
    </row>
    <row r="9" spans="2:5" x14ac:dyDescent="0.25">
      <c r="B9" s="6" t="s">
        <v>7</v>
      </c>
      <c r="C9" s="5">
        <v>5</v>
      </c>
      <c r="D9" s="4">
        <f t="shared" si="0"/>
        <v>7.0422535211267609E-2</v>
      </c>
      <c r="E9" s="7"/>
    </row>
    <row r="10" spans="2:5" x14ac:dyDescent="0.25">
      <c r="B10" s="6" t="s">
        <v>5</v>
      </c>
      <c r="C10" s="5">
        <v>5</v>
      </c>
      <c r="D10" s="4">
        <f t="shared" si="0"/>
        <v>7.0422535211267609E-2</v>
      </c>
      <c r="E10" s="7"/>
    </row>
    <row r="11" spans="2:5" x14ac:dyDescent="0.25">
      <c r="B11" s="6" t="s">
        <v>6</v>
      </c>
      <c r="C11" s="5">
        <v>4</v>
      </c>
      <c r="D11" s="4">
        <f t="shared" si="0"/>
        <v>5.6338028169014086E-2</v>
      </c>
      <c r="E11" s="7"/>
    </row>
    <row r="12" spans="2:5" x14ac:dyDescent="0.25">
      <c r="B12" s="6" t="s">
        <v>4</v>
      </c>
      <c r="C12" s="5">
        <v>4</v>
      </c>
      <c r="D12" s="4">
        <f t="shared" si="0"/>
        <v>5.6338028169014086E-2</v>
      </c>
      <c r="E12" s="7"/>
    </row>
    <row r="13" spans="2:5" x14ac:dyDescent="0.25">
      <c r="B13" s="6" t="s">
        <v>3</v>
      </c>
      <c r="C13" s="5">
        <v>3</v>
      </c>
      <c r="D13" s="4">
        <f t="shared" si="0"/>
        <v>4.2253521126760563E-2</v>
      </c>
    </row>
    <row r="14" spans="2:5" x14ac:dyDescent="0.25">
      <c r="B14" s="6" t="s">
        <v>2</v>
      </c>
      <c r="C14" s="5">
        <v>2</v>
      </c>
      <c r="D14" s="4">
        <f t="shared" si="0"/>
        <v>2.8169014084507043E-2</v>
      </c>
      <c r="E14" s="7"/>
    </row>
    <row r="15" spans="2:5" x14ac:dyDescent="0.25">
      <c r="B15" s="6" t="s">
        <v>1</v>
      </c>
      <c r="C15" s="5">
        <v>1</v>
      </c>
      <c r="D15" s="4">
        <f t="shared" si="0"/>
        <v>1.4084507042253521E-2</v>
      </c>
      <c r="E15" s="7"/>
    </row>
    <row r="16" spans="2:5" x14ac:dyDescent="0.25">
      <c r="B16" s="6" t="s">
        <v>0</v>
      </c>
      <c r="C16" s="5">
        <v>1</v>
      </c>
      <c r="D16" s="4">
        <f t="shared" si="0"/>
        <v>1.4084507042253521E-2</v>
      </c>
    </row>
    <row r="17" spans="3:4" x14ac:dyDescent="0.25">
      <c r="C17">
        <f>SUM(C4:C16)</f>
        <v>71</v>
      </c>
    </row>
    <row r="18" spans="3:4" x14ac:dyDescent="0.25">
      <c r="D18" s="4"/>
    </row>
    <row r="33" spans="3:22" x14ac:dyDescent="0.25">
      <c r="C33" s="3"/>
    </row>
    <row r="34" spans="3:22" x14ac:dyDescent="0.25">
      <c r="C34" s="3"/>
    </row>
    <row r="35" spans="3:22" x14ac:dyDescent="0.25">
      <c r="C35" s="3"/>
    </row>
    <row r="36" spans="3:22" x14ac:dyDescent="0.25">
      <c r="C36" s="3"/>
    </row>
    <row r="37" spans="3:22" x14ac:dyDescent="0.25">
      <c r="C37" s="3"/>
    </row>
    <row r="38" spans="3:22" x14ac:dyDescent="0.25">
      <c r="C38" s="3"/>
    </row>
    <row r="39" spans="3:22" x14ac:dyDescent="0.25">
      <c r="C39" s="3"/>
    </row>
    <row r="40" spans="3:22" x14ac:dyDescent="0.25">
      <c r="C40" s="3"/>
    </row>
    <row r="41" spans="3:22" x14ac:dyDescent="0.25">
      <c r="C41" s="3"/>
    </row>
    <row r="42" spans="3:22" x14ac:dyDescent="0.25">
      <c r="C42" s="3"/>
    </row>
    <row r="48" spans="3:22" x14ac:dyDescent="0.25">
      <c r="U48" s="2"/>
      <c r="V48" s="2"/>
    </row>
    <row r="49" spans="2:22" s="2" customFormat="1" x14ac:dyDescent="0.25">
      <c r="B49"/>
      <c r="C49"/>
      <c r="D49"/>
      <c r="E49" s="1"/>
      <c r="F49" s="1"/>
      <c r="G49" s="1"/>
      <c r="H49" s="1"/>
      <c r="I49" s="1"/>
      <c r="T49"/>
    </row>
    <row r="50" spans="2:22" s="2" customFormat="1" x14ac:dyDescent="0.25">
      <c r="B50" s="1"/>
      <c r="C50" s="1"/>
      <c r="D50" s="1"/>
      <c r="E50" s="1"/>
      <c r="F50" s="1"/>
      <c r="G50" s="1"/>
      <c r="H50" s="1"/>
      <c r="I50" s="1"/>
      <c r="T50"/>
      <c r="U50"/>
      <c r="V50"/>
    </row>
    <row r="51" spans="2:22" x14ac:dyDescent="0.25">
      <c r="B51" s="1"/>
      <c r="C51" s="1"/>
      <c r="D51" s="1"/>
    </row>
  </sheetData>
  <sortState xmlns:xlrd2="http://schemas.microsoft.com/office/spreadsheetml/2017/richdata2" ref="B5:D16">
    <sortCondition descending="1" ref="C5:C1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7FCE-DE85-4FF4-A797-AA6C157314F3}">
  <dimension ref="A2:M84"/>
  <sheetViews>
    <sheetView showGridLines="0" zoomScale="85" zoomScaleNormal="85" workbookViewId="0">
      <selection activeCell="B2" sqref="B2:I2"/>
    </sheetView>
  </sheetViews>
  <sheetFormatPr defaultColWidth="9.140625" defaultRowHeight="15" x14ac:dyDescent="0.25"/>
  <cols>
    <col min="1" max="1" width="2.42578125" customWidth="1"/>
    <col min="2" max="2" width="13" style="11" customWidth="1"/>
    <col min="3" max="4" width="33.140625" style="11" customWidth="1"/>
    <col min="5" max="5" width="12.28515625" style="11" customWidth="1"/>
    <col min="6" max="6" width="11.140625" style="10" customWidth="1"/>
    <col min="7" max="7" width="18.85546875" style="10" bestFit="1" customWidth="1"/>
    <col min="8" max="8" width="51.42578125" style="10" customWidth="1"/>
    <col min="9" max="9" width="10.5703125" style="10" customWidth="1"/>
    <col min="10" max="10" width="2.5703125" customWidth="1"/>
    <col min="11" max="16384" width="9.140625" style="2"/>
  </cols>
  <sheetData>
    <row r="2" spans="2:9" customFormat="1" ht="20.25" x14ac:dyDescent="0.25">
      <c r="B2" s="34" t="s">
        <v>200</v>
      </c>
      <c r="C2" s="34"/>
      <c r="D2" s="34"/>
      <c r="E2" s="34"/>
      <c r="F2" s="34"/>
      <c r="G2" s="34"/>
      <c r="H2" s="34"/>
      <c r="I2" s="34"/>
    </row>
    <row r="3" spans="2:9" s="19" customFormat="1" ht="42.75" x14ac:dyDescent="0.25">
      <c r="B3" s="21" t="s">
        <v>199</v>
      </c>
      <c r="C3" s="22" t="s">
        <v>198</v>
      </c>
      <c r="D3" s="21" t="s">
        <v>197</v>
      </c>
      <c r="E3" s="21" t="s">
        <v>196</v>
      </c>
      <c r="F3" s="20" t="s">
        <v>195</v>
      </c>
      <c r="G3" s="20" t="s">
        <v>194</v>
      </c>
      <c r="H3" s="20" t="s">
        <v>193</v>
      </c>
      <c r="I3" s="20" t="s">
        <v>192</v>
      </c>
    </row>
    <row r="4" spans="2:9" customFormat="1" x14ac:dyDescent="0.25">
      <c r="B4" s="15">
        <v>43552</v>
      </c>
      <c r="C4" s="14" t="s">
        <v>191</v>
      </c>
      <c r="D4" s="13" t="s">
        <v>190</v>
      </c>
      <c r="E4" s="13" t="s">
        <v>20</v>
      </c>
      <c r="F4" s="12" t="s">
        <v>19</v>
      </c>
      <c r="G4" s="12" t="s">
        <v>11</v>
      </c>
      <c r="H4" s="12" t="s">
        <v>189</v>
      </c>
      <c r="I4" s="12" t="s">
        <v>17</v>
      </c>
    </row>
    <row r="5" spans="2:9" customFormat="1" x14ac:dyDescent="0.25">
      <c r="B5" s="18">
        <v>43567</v>
      </c>
      <c r="C5" s="17" t="s">
        <v>188</v>
      </c>
      <c r="D5" s="16" t="s">
        <v>187</v>
      </c>
      <c r="E5" s="16" t="s">
        <v>20</v>
      </c>
      <c r="F5" s="6" t="s">
        <v>19</v>
      </c>
      <c r="G5" s="6" t="s">
        <v>0</v>
      </c>
      <c r="H5" s="6" t="s">
        <v>186</v>
      </c>
      <c r="I5" s="6" t="s">
        <v>17</v>
      </c>
    </row>
    <row r="6" spans="2:9" customFormat="1" x14ac:dyDescent="0.25">
      <c r="B6" s="15">
        <v>43571</v>
      </c>
      <c r="C6" s="14" t="s">
        <v>185</v>
      </c>
      <c r="D6" s="13" t="s">
        <v>184</v>
      </c>
      <c r="E6" s="13" t="s">
        <v>24</v>
      </c>
      <c r="F6" s="12" t="s">
        <v>19</v>
      </c>
      <c r="G6" s="12" t="s">
        <v>5</v>
      </c>
      <c r="H6" s="12" t="s">
        <v>183</v>
      </c>
      <c r="I6" s="12" t="s">
        <v>17</v>
      </c>
    </row>
    <row r="7" spans="2:9" customFormat="1" x14ac:dyDescent="0.25">
      <c r="B7" s="18">
        <v>43564</v>
      </c>
      <c r="C7" s="17" t="s">
        <v>182</v>
      </c>
      <c r="D7" s="16" t="s">
        <v>181</v>
      </c>
      <c r="E7" s="16" t="s">
        <v>69</v>
      </c>
      <c r="F7" s="6" t="s">
        <v>19</v>
      </c>
      <c r="G7" s="6" t="s">
        <v>8</v>
      </c>
      <c r="H7" s="6" t="s">
        <v>180</v>
      </c>
      <c r="I7" s="6" t="s">
        <v>17</v>
      </c>
    </row>
    <row r="8" spans="2:9" customFormat="1" x14ac:dyDescent="0.25">
      <c r="B8" s="15">
        <v>43572</v>
      </c>
      <c r="C8" s="14" t="s">
        <v>175</v>
      </c>
      <c r="D8" s="13" t="s">
        <v>179</v>
      </c>
      <c r="E8" s="13" t="s">
        <v>20</v>
      </c>
      <c r="F8" s="12" t="s">
        <v>19</v>
      </c>
      <c r="G8" s="12" t="s">
        <v>9</v>
      </c>
      <c r="H8" s="12" t="s">
        <v>178</v>
      </c>
      <c r="I8" s="12" t="s">
        <v>17</v>
      </c>
    </row>
    <row r="9" spans="2:9" customFormat="1" x14ac:dyDescent="0.25">
      <c r="B9" s="18">
        <v>43609</v>
      </c>
      <c r="C9" s="17" t="s">
        <v>175</v>
      </c>
      <c r="D9" s="16" t="s">
        <v>177</v>
      </c>
      <c r="E9" s="16" t="s">
        <v>31</v>
      </c>
      <c r="F9" s="6" t="s">
        <v>19</v>
      </c>
      <c r="G9" s="6" t="s">
        <v>11</v>
      </c>
      <c r="H9" s="6" t="s">
        <v>176</v>
      </c>
      <c r="I9" s="6" t="s">
        <v>17</v>
      </c>
    </row>
    <row r="10" spans="2:9" customFormat="1" x14ac:dyDescent="0.25">
      <c r="B10" s="15">
        <v>43591</v>
      </c>
      <c r="C10" s="14" t="s">
        <v>175</v>
      </c>
      <c r="D10" s="13" t="s">
        <v>174</v>
      </c>
      <c r="E10" s="13" t="s">
        <v>24</v>
      </c>
      <c r="F10" s="12" t="s">
        <v>19</v>
      </c>
      <c r="G10" s="12" t="s">
        <v>2</v>
      </c>
      <c r="H10" s="12" t="s">
        <v>173</v>
      </c>
      <c r="I10" s="12" t="s">
        <v>17</v>
      </c>
    </row>
    <row r="11" spans="2:9" customFormat="1" x14ac:dyDescent="0.25">
      <c r="B11" s="18">
        <v>43629</v>
      </c>
      <c r="C11" s="17" t="s">
        <v>172</v>
      </c>
      <c r="D11" s="16" t="s">
        <v>171</v>
      </c>
      <c r="E11" s="16" t="s">
        <v>31</v>
      </c>
      <c r="F11" s="6" t="s">
        <v>19</v>
      </c>
      <c r="G11" s="6" t="s">
        <v>4</v>
      </c>
      <c r="H11" s="6" t="s">
        <v>170</v>
      </c>
      <c r="I11" s="6" t="s">
        <v>17</v>
      </c>
    </row>
    <row r="12" spans="2:9" customFormat="1" x14ac:dyDescent="0.25">
      <c r="B12" s="15">
        <v>43621</v>
      </c>
      <c r="C12" s="14" t="s">
        <v>169</v>
      </c>
      <c r="D12" s="13" t="s">
        <v>168</v>
      </c>
      <c r="E12" s="13" t="s">
        <v>167</v>
      </c>
      <c r="F12" s="12" t="s">
        <v>19</v>
      </c>
      <c r="G12" s="12" t="s">
        <v>10</v>
      </c>
      <c r="H12" s="12" t="s">
        <v>166</v>
      </c>
      <c r="I12" s="12" t="s">
        <v>17</v>
      </c>
    </row>
    <row r="13" spans="2:9" customFormat="1" x14ac:dyDescent="0.25">
      <c r="B13" s="18">
        <v>43567</v>
      </c>
      <c r="C13" s="17" t="s">
        <v>165</v>
      </c>
      <c r="D13" s="16" t="s">
        <v>164</v>
      </c>
      <c r="E13" s="16" t="s">
        <v>31</v>
      </c>
      <c r="F13" s="6" t="s">
        <v>19</v>
      </c>
      <c r="G13" s="6" t="s">
        <v>12</v>
      </c>
      <c r="H13" s="6" t="s">
        <v>163</v>
      </c>
      <c r="I13" s="6" t="s">
        <v>17</v>
      </c>
    </row>
    <row r="14" spans="2:9" customFormat="1" x14ac:dyDescent="0.25">
      <c r="B14" s="15">
        <v>43584</v>
      </c>
      <c r="C14" s="14" t="s">
        <v>162</v>
      </c>
      <c r="D14" s="13" t="s">
        <v>161</v>
      </c>
      <c r="E14" s="13" t="s">
        <v>31</v>
      </c>
      <c r="F14" s="12" t="s">
        <v>19</v>
      </c>
      <c r="G14" s="12" t="s">
        <v>5</v>
      </c>
      <c r="H14" s="12" t="s">
        <v>160</v>
      </c>
      <c r="I14" s="12" t="s">
        <v>17</v>
      </c>
    </row>
    <row r="15" spans="2:9" customFormat="1" x14ac:dyDescent="0.25">
      <c r="B15" s="18">
        <v>43522</v>
      </c>
      <c r="C15" s="17" t="s">
        <v>157</v>
      </c>
      <c r="D15" s="16" t="s">
        <v>159</v>
      </c>
      <c r="E15" s="16" t="s">
        <v>31</v>
      </c>
      <c r="F15" s="6" t="s">
        <v>19</v>
      </c>
      <c r="G15" s="6" t="s">
        <v>11</v>
      </c>
      <c r="H15" s="6" t="s">
        <v>158</v>
      </c>
      <c r="I15" s="6" t="s">
        <v>17</v>
      </c>
    </row>
    <row r="16" spans="2:9" customFormat="1" x14ac:dyDescent="0.25">
      <c r="B16" s="15">
        <v>43615</v>
      </c>
      <c r="C16" s="14" t="s">
        <v>157</v>
      </c>
      <c r="D16" s="13" t="s">
        <v>156</v>
      </c>
      <c r="E16" s="13" t="s">
        <v>82</v>
      </c>
      <c r="F16" s="12" t="s">
        <v>19</v>
      </c>
      <c r="G16" s="12" t="s">
        <v>8</v>
      </c>
      <c r="H16" s="12" t="s">
        <v>155</v>
      </c>
      <c r="I16" s="12" t="s">
        <v>43</v>
      </c>
    </row>
    <row r="17" spans="2:9" customFormat="1" x14ac:dyDescent="0.25">
      <c r="B17" s="18">
        <v>43503</v>
      </c>
      <c r="C17" s="17" t="s">
        <v>152</v>
      </c>
      <c r="D17" s="16" t="s">
        <v>154</v>
      </c>
      <c r="E17" s="16" t="s">
        <v>24</v>
      </c>
      <c r="F17" s="6" t="s">
        <v>19</v>
      </c>
      <c r="G17" s="6" t="s">
        <v>9</v>
      </c>
      <c r="H17" s="6" t="s">
        <v>153</v>
      </c>
      <c r="I17" s="6" t="s">
        <v>17</v>
      </c>
    </row>
    <row r="18" spans="2:9" customFormat="1" x14ac:dyDescent="0.25">
      <c r="B18" s="15">
        <v>43570</v>
      </c>
      <c r="C18" s="14" t="s">
        <v>152</v>
      </c>
      <c r="D18" s="13" t="s">
        <v>151</v>
      </c>
      <c r="E18" s="13" t="s">
        <v>82</v>
      </c>
      <c r="F18" s="12" t="s">
        <v>19</v>
      </c>
      <c r="G18" s="12" t="s">
        <v>1</v>
      </c>
      <c r="H18" s="12" t="s">
        <v>150</v>
      </c>
      <c r="I18" s="12" t="s">
        <v>43</v>
      </c>
    </row>
    <row r="19" spans="2:9" customFormat="1" x14ac:dyDescent="0.25">
      <c r="B19" s="18">
        <v>43622</v>
      </c>
      <c r="C19" s="17" t="s">
        <v>149</v>
      </c>
      <c r="D19" s="16" t="s">
        <v>148</v>
      </c>
      <c r="E19" s="16" t="s">
        <v>82</v>
      </c>
      <c r="F19" s="6" t="s">
        <v>19</v>
      </c>
      <c r="G19" s="6" t="s">
        <v>11</v>
      </c>
      <c r="H19" s="6" t="s">
        <v>147</v>
      </c>
      <c r="I19" s="6" t="s">
        <v>43</v>
      </c>
    </row>
    <row r="20" spans="2:9" customFormat="1" x14ac:dyDescent="0.25">
      <c r="B20" s="15">
        <v>43495</v>
      </c>
      <c r="C20" s="14" t="s">
        <v>144</v>
      </c>
      <c r="D20" s="13" t="s">
        <v>146</v>
      </c>
      <c r="E20" s="13" t="s">
        <v>45</v>
      </c>
      <c r="F20" s="12" t="s">
        <v>19</v>
      </c>
      <c r="G20" s="12" t="s">
        <v>3</v>
      </c>
      <c r="H20" s="12" t="s">
        <v>145</v>
      </c>
      <c r="I20" s="12" t="s">
        <v>43</v>
      </c>
    </row>
    <row r="21" spans="2:9" customFormat="1" x14ac:dyDescent="0.25">
      <c r="B21" s="18">
        <v>43516</v>
      </c>
      <c r="C21" s="17" t="s">
        <v>144</v>
      </c>
      <c r="D21" s="16" t="s">
        <v>143</v>
      </c>
      <c r="E21" s="16" t="s">
        <v>69</v>
      </c>
      <c r="F21" s="6" t="s">
        <v>19</v>
      </c>
      <c r="G21" s="6" t="s">
        <v>8</v>
      </c>
      <c r="H21" s="6" t="s">
        <v>142</v>
      </c>
      <c r="I21" s="6" t="s">
        <v>17</v>
      </c>
    </row>
    <row r="22" spans="2:9" customFormat="1" x14ac:dyDescent="0.25">
      <c r="B22" s="15">
        <v>43599</v>
      </c>
      <c r="C22" s="14" t="s">
        <v>139</v>
      </c>
      <c r="D22" s="13" t="s">
        <v>141</v>
      </c>
      <c r="E22" s="13" t="s">
        <v>20</v>
      </c>
      <c r="F22" s="12" t="s">
        <v>19</v>
      </c>
      <c r="G22" s="12" t="s">
        <v>6</v>
      </c>
      <c r="H22" s="12" t="s">
        <v>140</v>
      </c>
      <c r="I22" s="12" t="s">
        <v>17</v>
      </c>
    </row>
    <row r="23" spans="2:9" customFormat="1" x14ac:dyDescent="0.25">
      <c r="B23" s="18">
        <v>43606</v>
      </c>
      <c r="C23" s="17" t="s">
        <v>139</v>
      </c>
      <c r="D23" s="16" t="s">
        <v>138</v>
      </c>
      <c r="E23" s="16" t="s">
        <v>31</v>
      </c>
      <c r="F23" s="6" t="s">
        <v>19</v>
      </c>
      <c r="G23" s="6" t="s">
        <v>12</v>
      </c>
      <c r="H23" s="6" t="s">
        <v>137</v>
      </c>
      <c r="I23" s="6" t="s">
        <v>17</v>
      </c>
    </row>
    <row r="24" spans="2:9" customFormat="1" x14ac:dyDescent="0.25">
      <c r="B24" s="15">
        <v>43538</v>
      </c>
      <c r="C24" s="14" t="s">
        <v>136</v>
      </c>
      <c r="D24" s="13" t="s">
        <v>135</v>
      </c>
      <c r="E24" s="13" t="s">
        <v>31</v>
      </c>
      <c r="F24" s="12" t="s">
        <v>19</v>
      </c>
      <c r="G24" s="12" t="s">
        <v>12</v>
      </c>
      <c r="H24" s="12" t="s">
        <v>134</v>
      </c>
      <c r="I24" s="12" t="s">
        <v>17</v>
      </c>
    </row>
    <row r="25" spans="2:9" customFormat="1" x14ac:dyDescent="0.25">
      <c r="B25" s="18">
        <v>43573</v>
      </c>
      <c r="C25" s="17" t="s">
        <v>133</v>
      </c>
      <c r="D25" s="16" t="s">
        <v>132</v>
      </c>
      <c r="E25" s="16" t="s">
        <v>20</v>
      </c>
      <c r="F25" s="6" t="s">
        <v>19</v>
      </c>
      <c r="G25" s="6" t="s">
        <v>11</v>
      </c>
      <c r="H25" s="6" t="s">
        <v>131</v>
      </c>
      <c r="I25" s="6" t="s">
        <v>17</v>
      </c>
    </row>
    <row r="26" spans="2:9" customFormat="1" x14ac:dyDescent="0.25">
      <c r="B26" s="15">
        <v>43496</v>
      </c>
      <c r="C26" s="14" t="s">
        <v>128</v>
      </c>
      <c r="D26" s="13" t="s">
        <v>130</v>
      </c>
      <c r="E26" s="13" t="s">
        <v>31</v>
      </c>
      <c r="F26" s="12" t="s">
        <v>19</v>
      </c>
      <c r="G26" s="12" t="s">
        <v>12</v>
      </c>
      <c r="H26" s="12" t="s">
        <v>129</v>
      </c>
      <c r="I26" s="12" t="s">
        <v>17</v>
      </c>
    </row>
    <row r="27" spans="2:9" customFormat="1" x14ac:dyDescent="0.25">
      <c r="B27" s="18">
        <v>43521</v>
      </c>
      <c r="C27" s="17" t="s">
        <v>128</v>
      </c>
      <c r="D27" s="16" t="s">
        <v>127</v>
      </c>
      <c r="E27" s="16" t="s">
        <v>20</v>
      </c>
      <c r="F27" s="6" t="s">
        <v>19</v>
      </c>
      <c r="G27" s="6" t="s">
        <v>12</v>
      </c>
      <c r="H27" s="6" t="s">
        <v>126</v>
      </c>
      <c r="I27" s="6" t="s">
        <v>17</v>
      </c>
    </row>
    <row r="28" spans="2:9" customFormat="1" x14ac:dyDescent="0.25">
      <c r="B28" s="15">
        <v>43636</v>
      </c>
      <c r="C28" s="14" t="s">
        <v>125</v>
      </c>
      <c r="D28" s="13" t="s">
        <v>124</v>
      </c>
      <c r="E28" s="13" t="s">
        <v>24</v>
      </c>
      <c r="F28" s="12" t="s">
        <v>19</v>
      </c>
      <c r="G28" s="12" t="s">
        <v>4</v>
      </c>
      <c r="H28" s="12" t="s">
        <v>123</v>
      </c>
      <c r="I28" s="12" t="s">
        <v>17</v>
      </c>
    </row>
    <row r="29" spans="2:9" customFormat="1" x14ac:dyDescent="0.25">
      <c r="B29" s="18">
        <v>43552</v>
      </c>
      <c r="C29" s="17" t="s">
        <v>122</v>
      </c>
      <c r="D29" s="16" t="s">
        <v>121</v>
      </c>
      <c r="E29" s="16" t="s">
        <v>69</v>
      </c>
      <c r="F29" s="6" t="s">
        <v>19</v>
      </c>
      <c r="G29" s="6" t="s">
        <v>12</v>
      </c>
      <c r="H29" s="6" t="s">
        <v>120</v>
      </c>
      <c r="I29" s="6" t="s">
        <v>17</v>
      </c>
    </row>
    <row r="30" spans="2:9" customFormat="1" x14ac:dyDescent="0.25">
      <c r="B30" s="15">
        <v>43515</v>
      </c>
      <c r="C30" s="14" t="s">
        <v>119</v>
      </c>
      <c r="D30" s="13" t="s">
        <v>118</v>
      </c>
      <c r="E30" s="13" t="s">
        <v>62</v>
      </c>
      <c r="F30" s="12" t="s">
        <v>19</v>
      </c>
      <c r="G30" s="12" t="s">
        <v>12</v>
      </c>
      <c r="H30" s="12" t="s">
        <v>117</v>
      </c>
      <c r="I30" s="12" t="s">
        <v>43</v>
      </c>
    </row>
    <row r="31" spans="2:9" customFormat="1" x14ac:dyDescent="0.25">
      <c r="B31" s="18">
        <v>43593</v>
      </c>
      <c r="C31" s="17" t="s">
        <v>116</v>
      </c>
      <c r="D31" s="16" t="s">
        <v>115</v>
      </c>
      <c r="E31" s="16" t="s">
        <v>31</v>
      </c>
      <c r="F31" s="6" t="s">
        <v>19</v>
      </c>
      <c r="G31" s="6" t="s">
        <v>11</v>
      </c>
      <c r="H31" s="6" t="s">
        <v>114</v>
      </c>
      <c r="I31" s="6" t="s">
        <v>17</v>
      </c>
    </row>
    <row r="32" spans="2:9" customFormat="1" x14ac:dyDescent="0.25">
      <c r="B32" s="15">
        <v>43551</v>
      </c>
      <c r="C32" s="14" t="s">
        <v>111</v>
      </c>
      <c r="D32" s="13" t="s">
        <v>113</v>
      </c>
      <c r="E32" s="13" t="s">
        <v>24</v>
      </c>
      <c r="F32" s="12" t="s">
        <v>19</v>
      </c>
      <c r="G32" s="12" t="s">
        <v>11</v>
      </c>
      <c r="H32" s="12" t="s">
        <v>112</v>
      </c>
      <c r="I32" s="12" t="s">
        <v>17</v>
      </c>
    </row>
    <row r="33" spans="2:9" customFormat="1" x14ac:dyDescent="0.25">
      <c r="B33" s="18">
        <v>43567</v>
      </c>
      <c r="C33" s="17" t="s">
        <v>111</v>
      </c>
      <c r="D33" s="16" t="s">
        <v>110</v>
      </c>
      <c r="E33" s="16" t="s">
        <v>82</v>
      </c>
      <c r="F33" s="6" t="s">
        <v>19</v>
      </c>
      <c r="G33" s="6" t="s">
        <v>11</v>
      </c>
      <c r="H33" s="6" t="s">
        <v>109</v>
      </c>
      <c r="I33" s="6" t="s">
        <v>43</v>
      </c>
    </row>
    <row r="34" spans="2:9" customFormat="1" x14ac:dyDescent="0.25">
      <c r="B34" s="15">
        <v>43602</v>
      </c>
      <c r="C34" s="14" t="s">
        <v>108</v>
      </c>
      <c r="D34" s="13" t="s">
        <v>107</v>
      </c>
      <c r="E34" s="13" t="s">
        <v>45</v>
      </c>
      <c r="F34" s="12" t="s">
        <v>19</v>
      </c>
      <c r="G34" s="12" t="s">
        <v>11</v>
      </c>
      <c r="H34" s="12" t="s">
        <v>106</v>
      </c>
      <c r="I34" s="12" t="s">
        <v>43</v>
      </c>
    </row>
    <row r="35" spans="2:9" customFormat="1" x14ac:dyDescent="0.25">
      <c r="B35" s="18">
        <v>43565</v>
      </c>
      <c r="C35" s="17" t="s">
        <v>103</v>
      </c>
      <c r="D35" s="16" t="s">
        <v>105</v>
      </c>
      <c r="E35" s="16" t="s">
        <v>82</v>
      </c>
      <c r="F35" s="6" t="s">
        <v>19</v>
      </c>
      <c r="G35" s="6" t="s">
        <v>11</v>
      </c>
      <c r="H35" s="6" t="s">
        <v>104</v>
      </c>
      <c r="I35" s="6" t="s">
        <v>43</v>
      </c>
    </row>
    <row r="36" spans="2:9" customFormat="1" x14ac:dyDescent="0.25">
      <c r="B36" s="15">
        <v>43598</v>
      </c>
      <c r="C36" s="14" t="s">
        <v>103</v>
      </c>
      <c r="D36" s="13" t="s">
        <v>102</v>
      </c>
      <c r="E36" s="13" t="s">
        <v>31</v>
      </c>
      <c r="F36" s="12" t="s">
        <v>19</v>
      </c>
      <c r="G36" s="12" t="s">
        <v>6</v>
      </c>
      <c r="H36" s="12" t="s">
        <v>101</v>
      </c>
      <c r="I36" s="12" t="s">
        <v>17</v>
      </c>
    </row>
    <row r="37" spans="2:9" customFormat="1" x14ac:dyDescent="0.25">
      <c r="B37" s="18">
        <v>43493</v>
      </c>
      <c r="C37" s="17" t="s">
        <v>100</v>
      </c>
      <c r="D37" s="16" t="s">
        <v>99</v>
      </c>
      <c r="E37" s="16" t="s">
        <v>24</v>
      </c>
      <c r="F37" s="6" t="s">
        <v>19</v>
      </c>
      <c r="G37" s="6" t="s">
        <v>9</v>
      </c>
      <c r="H37" s="6" t="s">
        <v>98</v>
      </c>
      <c r="I37" s="6" t="s">
        <v>17</v>
      </c>
    </row>
    <row r="38" spans="2:9" customFormat="1" x14ac:dyDescent="0.25">
      <c r="B38" s="15">
        <v>43595</v>
      </c>
      <c r="C38" s="14" t="s">
        <v>97</v>
      </c>
      <c r="D38" s="13" t="s">
        <v>96</v>
      </c>
      <c r="E38" s="13" t="s">
        <v>31</v>
      </c>
      <c r="F38" s="12" t="s">
        <v>19</v>
      </c>
      <c r="G38" s="12" t="s">
        <v>95</v>
      </c>
      <c r="H38" s="12" t="s">
        <v>94</v>
      </c>
      <c r="I38" s="12" t="s">
        <v>17</v>
      </c>
    </row>
    <row r="39" spans="2:9" customFormat="1" x14ac:dyDescent="0.25">
      <c r="B39" s="18">
        <v>43608</v>
      </c>
      <c r="C39" s="17" t="s">
        <v>93</v>
      </c>
      <c r="D39" s="16" t="s">
        <v>92</v>
      </c>
      <c r="E39" s="16" t="s">
        <v>45</v>
      </c>
      <c r="F39" s="6" t="s">
        <v>19</v>
      </c>
      <c r="G39" s="6" t="s">
        <v>4</v>
      </c>
      <c r="H39" s="6" t="s">
        <v>91</v>
      </c>
      <c r="I39" s="6" t="s">
        <v>43</v>
      </c>
    </row>
    <row r="40" spans="2:9" customFormat="1" x14ac:dyDescent="0.25">
      <c r="B40" s="15">
        <v>43529</v>
      </c>
      <c r="C40" s="14" t="s">
        <v>90</v>
      </c>
      <c r="D40" s="13" t="s">
        <v>89</v>
      </c>
      <c r="E40" s="13" t="s">
        <v>24</v>
      </c>
      <c r="F40" s="12" t="s">
        <v>19</v>
      </c>
      <c r="G40" s="12" t="s">
        <v>7</v>
      </c>
      <c r="H40" s="12" t="s">
        <v>88</v>
      </c>
      <c r="I40" s="12" t="s">
        <v>17</v>
      </c>
    </row>
    <row r="41" spans="2:9" customFormat="1" x14ac:dyDescent="0.25">
      <c r="B41" s="18">
        <v>43584</v>
      </c>
      <c r="C41" s="17" t="s">
        <v>87</v>
      </c>
      <c r="D41" s="16" t="s">
        <v>86</v>
      </c>
      <c r="E41" s="16" t="s">
        <v>45</v>
      </c>
      <c r="F41" s="6" t="s">
        <v>19</v>
      </c>
      <c r="G41" s="6" t="s">
        <v>7</v>
      </c>
      <c r="H41" s="6" t="s">
        <v>85</v>
      </c>
      <c r="I41" s="6" t="s">
        <v>43</v>
      </c>
    </row>
    <row r="42" spans="2:9" customFormat="1" x14ac:dyDescent="0.25">
      <c r="B42" s="15">
        <v>43573</v>
      </c>
      <c r="C42" s="14" t="s">
        <v>84</v>
      </c>
      <c r="D42" s="13" t="s">
        <v>83</v>
      </c>
      <c r="E42" s="13" t="s">
        <v>82</v>
      </c>
      <c r="F42" s="12" t="s">
        <v>19</v>
      </c>
      <c r="G42" s="12" t="s">
        <v>11</v>
      </c>
      <c r="H42" s="12" t="s">
        <v>81</v>
      </c>
      <c r="I42" s="12" t="s">
        <v>43</v>
      </c>
    </row>
    <row r="43" spans="2:9" customFormat="1" x14ac:dyDescent="0.25">
      <c r="B43" s="18">
        <v>43620</v>
      </c>
      <c r="C43" s="17" t="s">
        <v>77</v>
      </c>
      <c r="D43" s="16" t="s">
        <v>80</v>
      </c>
      <c r="E43" s="16" t="s">
        <v>20</v>
      </c>
      <c r="F43" s="6" t="s">
        <v>19</v>
      </c>
      <c r="G43" s="6" t="s">
        <v>12</v>
      </c>
      <c r="H43" s="6" t="s">
        <v>79</v>
      </c>
      <c r="I43" s="6" t="s">
        <v>17</v>
      </c>
    </row>
    <row r="44" spans="2:9" customFormat="1" x14ac:dyDescent="0.25">
      <c r="B44" s="15">
        <v>43606</v>
      </c>
      <c r="C44" s="14" t="s">
        <v>77</v>
      </c>
      <c r="D44" s="13" t="s">
        <v>78</v>
      </c>
      <c r="E44" s="13" t="s">
        <v>20</v>
      </c>
      <c r="F44" s="12" t="s">
        <v>19</v>
      </c>
      <c r="G44" s="12" t="s">
        <v>10</v>
      </c>
      <c r="H44" s="12" t="s">
        <v>241</v>
      </c>
      <c r="I44" s="12" t="s">
        <v>17</v>
      </c>
    </row>
    <row r="45" spans="2:9" customFormat="1" x14ac:dyDescent="0.25">
      <c r="B45" s="18">
        <v>43607</v>
      </c>
      <c r="C45" s="17" t="s">
        <v>77</v>
      </c>
      <c r="D45" s="16" t="s">
        <v>76</v>
      </c>
      <c r="E45" s="16" t="s">
        <v>31</v>
      </c>
      <c r="F45" s="6" t="s">
        <v>19</v>
      </c>
      <c r="G45" s="6" t="s">
        <v>12</v>
      </c>
      <c r="H45" s="6" t="s">
        <v>75</v>
      </c>
      <c r="I45" s="6" t="s">
        <v>17</v>
      </c>
    </row>
    <row r="46" spans="2:9" customFormat="1" x14ac:dyDescent="0.25">
      <c r="B46" s="15">
        <v>43551</v>
      </c>
      <c r="C46" s="14" t="s">
        <v>74</v>
      </c>
      <c r="D46" s="13" t="s">
        <v>73</v>
      </c>
      <c r="E46" s="13" t="s">
        <v>24</v>
      </c>
      <c r="F46" s="12" t="s">
        <v>19</v>
      </c>
      <c r="G46" s="12" t="s">
        <v>7</v>
      </c>
      <c r="H46" s="12" t="s">
        <v>72</v>
      </c>
      <c r="I46" s="12" t="s">
        <v>17</v>
      </c>
    </row>
    <row r="47" spans="2:9" customFormat="1" x14ac:dyDescent="0.25">
      <c r="B47" s="18">
        <v>43595</v>
      </c>
      <c r="C47" s="17" t="s">
        <v>71</v>
      </c>
      <c r="D47" s="16" t="s">
        <v>70</v>
      </c>
      <c r="E47" s="16" t="s">
        <v>69</v>
      </c>
      <c r="F47" s="6" t="s">
        <v>19</v>
      </c>
      <c r="G47" s="6" t="s">
        <v>7</v>
      </c>
      <c r="H47" s="6" t="s">
        <v>68</v>
      </c>
      <c r="I47" s="6" t="s">
        <v>17</v>
      </c>
    </row>
    <row r="48" spans="2:9" customFormat="1" x14ac:dyDescent="0.25">
      <c r="B48" s="15">
        <v>43565</v>
      </c>
      <c r="C48" s="14" t="s">
        <v>67</v>
      </c>
      <c r="D48" s="13" t="s">
        <v>66</v>
      </c>
      <c r="E48" s="13" t="s">
        <v>24</v>
      </c>
      <c r="F48" s="12" t="s">
        <v>19</v>
      </c>
      <c r="G48" s="12" t="s">
        <v>5</v>
      </c>
      <c r="H48" s="12" t="s">
        <v>65</v>
      </c>
      <c r="I48" s="12" t="s">
        <v>17</v>
      </c>
    </row>
    <row r="49" spans="2:10" customFormat="1" x14ac:dyDescent="0.25">
      <c r="B49" s="18">
        <v>43474</v>
      </c>
      <c r="C49" s="17" t="s">
        <v>64</v>
      </c>
      <c r="D49" s="16" t="s">
        <v>63</v>
      </c>
      <c r="E49" s="16" t="s">
        <v>62</v>
      </c>
      <c r="F49" s="6" t="s">
        <v>19</v>
      </c>
      <c r="G49" s="6" t="s">
        <v>9</v>
      </c>
      <c r="H49" s="6" t="s">
        <v>61</v>
      </c>
      <c r="I49" s="6" t="s">
        <v>43</v>
      </c>
    </row>
    <row r="50" spans="2:10" customFormat="1" x14ac:dyDescent="0.25">
      <c r="B50" s="15">
        <v>43542</v>
      </c>
      <c r="C50" s="14" t="s">
        <v>56</v>
      </c>
      <c r="D50" s="13" t="s">
        <v>60</v>
      </c>
      <c r="E50" s="13" t="s">
        <v>24</v>
      </c>
      <c r="F50" s="12" t="s">
        <v>19</v>
      </c>
      <c r="G50" s="12" t="s">
        <v>12</v>
      </c>
      <c r="H50" s="12" t="s">
        <v>59</v>
      </c>
      <c r="I50" s="12" t="s">
        <v>17</v>
      </c>
    </row>
    <row r="51" spans="2:10" customFormat="1" x14ac:dyDescent="0.25">
      <c r="B51" s="18">
        <v>43584</v>
      </c>
      <c r="C51" s="17" t="s">
        <v>56</v>
      </c>
      <c r="D51" s="16" t="s">
        <v>58</v>
      </c>
      <c r="E51" s="16" t="s">
        <v>45</v>
      </c>
      <c r="F51" s="6" t="s">
        <v>19</v>
      </c>
      <c r="G51" s="6" t="s">
        <v>12</v>
      </c>
      <c r="H51" s="6" t="s">
        <v>57</v>
      </c>
      <c r="I51" s="6" t="s">
        <v>43</v>
      </c>
    </row>
    <row r="52" spans="2:10" customFormat="1" x14ac:dyDescent="0.25">
      <c r="B52" s="15">
        <v>43563</v>
      </c>
      <c r="C52" s="14" t="s">
        <v>56</v>
      </c>
      <c r="D52" s="13" t="s">
        <v>55</v>
      </c>
      <c r="E52" s="13" t="s">
        <v>45</v>
      </c>
      <c r="F52" s="12" t="s">
        <v>19</v>
      </c>
      <c r="G52" s="12" t="s">
        <v>12</v>
      </c>
      <c r="H52" s="12" t="s">
        <v>54</v>
      </c>
      <c r="I52" s="12" t="s">
        <v>43</v>
      </c>
    </row>
    <row r="53" spans="2:10" customFormat="1" x14ac:dyDescent="0.25">
      <c r="B53" s="18">
        <v>43573</v>
      </c>
      <c r="C53" s="17" t="s">
        <v>53</v>
      </c>
      <c r="D53" s="16" t="s">
        <v>52</v>
      </c>
      <c r="E53" s="16" t="s">
        <v>45</v>
      </c>
      <c r="F53" s="6" t="s">
        <v>19</v>
      </c>
      <c r="G53" s="6" t="s">
        <v>2</v>
      </c>
      <c r="H53" s="6" t="s">
        <v>51</v>
      </c>
      <c r="I53" s="6" t="s">
        <v>43</v>
      </c>
    </row>
    <row r="54" spans="2:10" customFormat="1" x14ac:dyDescent="0.25">
      <c r="B54" s="15">
        <v>43542</v>
      </c>
      <c r="C54" s="14" t="s">
        <v>50</v>
      </c>
      <c r="D54" s="13" t="s">
        <v>49</v>
      </c>
      <c r="E54" s="13" t="s">
        <v>20</v>
      </c>
      <c r="F54" s="12" t="s">
        <v>19</v>
      </c>
      <c r="G54" s="12" t="s">
        <v>8</v>
      </c>
      <c r="H54" s="12" t="s">
        <v>48</v>
      </c>
      <c r="I54" s="12" t="s">
        <v>17</v>
      </c>
    </row>
    <row r="55" spans="2:10" customFormat="1" x14ac:dyDescent="0.25">
      <c r="B55" s="18">
        <v>43493</v>
      </c>
      <c r="C55" s="17" t="s">
        <v>47</v>
      </c>
      <c r="D55" s="16" t="s">
        <v>46</v>
      </c>
      <c r="E55" s="16" t="s">
        <v>45</v>
      </c>
      <c r="F55" s="6" t="s">
        <v>19</v>
      </c>
      <c r="G55" s="6" t="s">
        <v>3</v>
      </c>
      <c r="H55" s="6" t="s">
        <v>44</v>
      </c>
      <c r="I55" s="6" t="s">
        <v>43</v>
      </c>
    </row>
    <row r="56" spans="2:10" customFormat="1" x14ac:dyDescent="0.25">
      <c r="B56" s="15">
        <v>43479</v>
      </c>
      <c r="C56" s="14" t="s">
        <v>42</v>
      </c>
      <c r="D56" s="13" t="s">
        <v>41</v>
      </c>
      <c r="E56" s="13" t="s">
        <v>31</v>
      </c>
      <c r="F56" s="12" t="s">
        <v>19</v>
      </c>
      <c r="G56" s="12" t="s">
        <v>9</v>
      </c>
      <c r="H56" s="12" t="s">
        <v>40</v>
      </c>
      <c r="I56" s="12" t="s">
        <v>17</v>
      </c>
    </row>
    <row r="57" spans="2:10" customFormat="1" x14ac:dyDescent="0.25">
      <c r="B57" s="18">
        <v>43626</v>
      </c>
      <c r="C57" s="17" t="s">
        <v>39</v>
      </c>
      <c r="D57" s="16" t="s">
        <v>38</v>
      </c>
      <c r="E57" s="16" t="s">
        <v>24</v>
      </c>
      <c r="F57" s="6" t="s">
        <v>19</v>
      </c>
      <c r="G57" s="6" t="s">
        <v>10</v>
      </c>
      <c r="H57" s="6" t="s">
        <v>37</v>
      </c>
      <c r="I57" s="6" t="s">
        <v>17</v>
      </c>
    </row>
    <row r="58" spans="2:10" customFormat="1" x14ac:dyDescent="0.25">
      <c r="B58" s="15">
        <v>43627</v>
      </c>
      <c r="C58" s="14" t="s">
        <v>36</v>
      </c>
      <c r="D58" s="13" t="s">
        <v>35</v>
      </c>
      <c r="E58" s="13" t="s">
        <v>31</v>
      </c>
      <c r="F58" s="12" t="s">
        <v>19</v>
      </c>
      <c r="G58" s="12" t="s">
        <v>6</v>
      </c>
      <c r="H58" s="12" t="s">
        <v>34</v>
      </c>
      <c r="I58" s="12" t="s">
        <v>17</v>
      </c>
    </row>
    <row r="59" spans="2:10" customFormat="1" x14ac:dyDescent="0.25">
      <c r="B59" s="18">
        <v>43557</v>
      </c>
      <c r="C59" s="17" t="s">
        <v>33</v>
      </c>
      <c r="D59" s="16" t="s">
        <v>32</v>
      </c>
      <c r="E59" s="16" t="s">
        <v>31</v>
      </c>
      <c r="F59" s="6" t="s">
        <v>19</v>
      </c>
      <c r="G59" s="6" t="s">
        <v>5</v>
      </c>
      <c r="H59" s="6" t="s">
        <v>30</v>
      </c>
      <c r="I59" s="6" t="s">
        <v>17</v>
      </c>
    </row>
    <row r="60" spans="2:10" customFormat="1" x14ac:dyDescent="0.25">
      <c r="B60" s="15">
        <v>43621</v>
      </c>
      <c r="C60" s="14" t="s">
        <v>29</v>
      </c>
      <c r="D60" s="13" t="s">
        <v>28</v>
      </c>
      <c r="E60" s="13" t="s">
        <v>20</v>
      </c>
      <c r="F60" s="12" t="s">
        <v>19</v>
      </c>
      <c r="G60" s="12" t="s">
        <v>8</v>
      </c>
      <c r="H60" s="12" t="s">
        <v>27</v>
      </c>
      <c r="I60" s="12" t="s">
        <v>17</v>
      </c>
    </row>
    <row r="61" spans="2:10" customFormat="1" x14ac:dyDescent="0.25">
      <c r="B61" s="18">
        <v>43550</v>
      </c>
      <c r="C61" s="17" t="s">
        <v>26</v>
      </c>
      <c r="D61" s="16" t="s">
        <v>25</v>
      </c>
      <c r="E61" s="16" t="s">
        <v>24</v>
      </c>
      <c r="F61" s="6" t="s">
        <v>19</v>
      </c>
      <c r="G61" s="6" t="s">
        <v>10</v>
      </c>
      <c r="H61" s="6" t="s">
        <v>23</v>
      </c>
      <c r="I61" s="6" t="s">
        <v>17</v>
      </c>
    </row>
    <row r="62" spans="2:10" customFormat="1" x14ac:dyDescent="0.25">
      <c r="B62" s="15">
        <v>43608</v>
      </c>
      <c r="C62" s="14" t="s">
        <v>22</v>
      </c>
      <c r="D62" s="13" t="s">
        <v>21</v>
      </c>
      <c r="E62" s="13" t="s">
        <v>20</v>
      </c>
      <c r="F62" s="12" t="s">
        <v>19</v>
      </c>
      <c r="G62" s="12" t="s">
        <v>9</v>
      </c>
      <c r="H62" s="12" t="s">
        <v>18</v>
      </c>
      <c r="I62" s="12" t="s">
        <v>17</v>
      </c>
    </row>
    <row r="63" spans="2:10" customFormat="1" x14ac:dyDescent="0.25">
      <c r="B63" s="2" t="s">
        <v>16</v>
      </c>
      <c r="C63" s="2"/>
      <c r="D63" s="2"/>
      <c r="E63" s="2"/>
      <c r="F63" s="2"/>
      <c r="G63" s="2"/>
      <c r="H63" s="2"/>
      <c r="I63" s="2"/>
    </row>
    <row r="64" spans="2:10" x14ac:dyDescent="0.25">
      <c r="B64" s="2" t="s">
        <v>15</v>
      </c>
      <c r="C64" s="2"/>
      <c r="D64" s="2"/>
      <c r="E64" s="2"/>
      <c r="F64" s="2"/>
      <c r="G64" s="2"/>
      <c r="H64" s="2"/>
      <c r="I64" s="2"/>
      <c r="J64" s="2"/>
    </row>
    <row r="65" spans="2:10" x14ac:dyDescent="0.25"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1:13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/>
      <c r="M83"/>
    </row>
    <row r="84" spans="1:13" x14ac:dyDescent="0.25">
      <c r="J84" s="2"/>
    </row>
  </sheetData>
  <mergeCells count="1">
    <mergeCell ref="B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843F-A539-41B0-8FF5-C78334E9BC60}">
  <dimension ref="B1:J29"/>
  <sheetViews>
    <sheetView showGridLines="0" zoomScale="80" zoomScaleNormal="80" workbookViewId="0">
      <selection activeCell="B2" sqref="B2:H2"/>
    </sheetView>
  </sheetViews>
  <sheetFormatPr defaultColWidth="9.140625" defaultRowHeight="33.75" customHeight="1" x14ac:dyDescent="0.25"/>
  <cols>
    <col min="1" max="1" width="2.42578125" style="23" customWidth="1"/>
    <col min="2" max="2" width="13" style="24" customWidth="1"/>
    <col min="3" max="3" width="33.140625" style="24" customWidth="1"/>
    <col min="4" max="4" width="33.140625" style="23" customWidth="1"/>
    <col min="5" max="5" width="12.42578125" style="23" customWidth="1"/>
    <col min="6" max="6" width="16.140625" style="23" customWidth="1"/>
    <col min="7" max="7" width="46.7109375" style="23" customWidth="1"/>
    <col min="8" max="8" width="9.42578125" style="23" customWidth="1"/>
    <col min="9" max="9" width="2.5703125" style="23" customWidth="1"/>
    <col min="10" max="16384" width="9.140625" style="23"/>
  </cols>
  <sheetData>
    <row r="1" spans="2:8" ht="15" customHeight="1" x14ac:dyDescent="0.25"/>
    <row r="2" spans="2:8" ht="33.75" customHeight="1" x14ac:dyDescent="0.25">
      <c r="B2" s="35" t="s">
        <v>240</v>
      </c>
      <c r="C2" s="35"/>
      <c r="D2" s="35"/>
      <c r="E2" s="35"/>
      <c r="F2" s="35"/>
      <c r="G2" s="35"/>
      <c r="H2" s="35"/>
    </row>
    <row r="3" spans="2:8" ht="58.5" customHeight="1" x14ac:dyDescent="0.25">
      <c r="B3" s="21" t="s">
        <v>199</v>
      </c>
      <c r="C3" s="22" t="s">
        <v>198</v>
      </c>
      <c r="D3" s="20" t="s">
        <v>197</v>
      </c>
      <c r="E3" s="20" t="s">
        <v>196</v>
      </c>
      <c r="F3" s="20" t="s">
        <v>194</v>
      </c>
      <c r="G3" s="20" t="s">
        <v>193</v>
      </c>
      <c r="H3" s="20" t="s">
        <v>192</v>
      </c>
    </row>
    <row r="4" spans="2:8" ht="30" x14ac:dyDescent="0.25">
      <c r="B4" s="33">
        <v>43500</v>
      </c>
      <c r="C4" s="32" t="s">
        <v>239</v>
      </c>
      <c r="D4" s="31" t="s">
        <v>238</v>
      </c>
      <c r="E4" s="32" t="s">
        <v>207</v>
      </c>
      <c r="F4" s="31" t="s">
        <v>10</v>
      </c>
      <c r="G4" s="31" t="s">
        <v>237</v>
      </c>
      <c r="H4" s="31" t="s">
        <v>17</v>
      </c>
    </row>
    <row r="5" spans="2:8" ht="24.75" customHeight="1" x14ac:dyDescent="0.25">
      <c r="B5" s="30">
        <v>43556</v>
      </c>
      <c r="C5" s="29" t="s">
        <v>236</v>
      </c>
      <c r="D5" s="28" t="s">
        <v>235</v>
      </c>
      <c r="E5" s="29" t="s">
        <v>207</v>
      </c>
      <c r="F5" s="28" t="s">
        <v>4</v>
      </c>
      <c r="G5" s="28" t="s">
        <v>234</v>
      </c>
      <c r="H5" s="28" t="s">
        <v>17</v>
      </c>
    </row>
    <row r="6" spans="2:8" ht="30" x14ac:dyDescent="0.25">
      <c r="B6" s="33">
        <v>43627</v>
      </c>
      <c r="C6" s="32" t="s">
        <v>169</v>
      </c>
      <c r="D6" s="31" t="s">
        <v>233</v>
      </c>
      <c r="E6" s="32" t="s">
        <v>203</v>
      </c>
      <c r="F6" s="31" t="s">
        <v>232</v>
      </c>
      <c r="G6" s="31" t="s">
        <v>231</v>
      </c>
      <c r="H6" s="31" t="s">
        <v>17</v>
      </c>
    </row>
    <row r="7" spans="2:8" ht="45" x14ac:dyDescent="0.25">
      <c r="B7" s="30">
        <v>43557</v>
      </c>
      <c r="C7" s="29" t="s">
        <v>230</v>
      </c>
      <c r="D7" s="28" t="s">
        <v>229</v>
      </c>
      <c r="E7" s="29" t="s">
        <v>207</v>
      </c>
      <c r="F7" s="28" t="s">
        <v>5</v>
      </c>
      <c r="G7" s="28" t="s">
        <v>228</v>
      </c>
      <c r="H7" s="28" t="s">
        <v>17</v>
      </c>
    </row>
    <row r="8" spans="2:8" ht="33.75" customHeight="1" x14ac:dyDescent="0.25">
      <c r="B8" s="33">
        <v>43620</v>
      </c>
      <c r="C8" s="32" t="s">
        <v>227</v>
      </c>
      <c r="D8" s="31" t="s">
        <v>226</v>
      </c>
      <c r="E8" s="32" t="s">
        <v>207</v>
      </c>
      <c r="F8" s="31" t="s">
        <v>8</v>
      </c>
      <c r="G8" s="31" t="s">
        <v>225</v>
      </c>
      <c r="H8" s="31" t="s">
        <v>17</v>
      </c>
    </row>
    <row r="9" spans="2:8" ht="33.75" customHeight="1" x14ac:dyDescent="0.25">
      <c r="B9" s="30">
        <v>43552</v>
      </c>
      <c r="C9" s="29" t="s">
        <v>224</v>
      </c>
      <c r="D9" s="28" t="s">
        <v>223</v>
      </c>
      <c r="E9" s="29" t="s">
        <v>203</v>
      </c>
      <c r="F9" s="28" t="s">
        <v>10</v>
      </c>
      <c r="G9" s="28" t="s">
        <v>222</v>
      </c>
      <c r="H9" s="28" t="s">
        <v>17</v>
      </c>
    </row>
    <row r="10" spans="2:8" ht="33.75" customHeight="1" x14ac:dyDescent="0.25">
      <c r="B10" s="33">
        <v>43515</v>
      </c>
      <c r="C10" s="32" t="s">
        <v>221</v>
      </c>
      <c r="D10" s="31" t="s">
        <v>220</v>
      </c>
      <c r="E10" s="32" t="s">
        <v>207</v>
      </c>
      <c r="F10" s="31" t="s">
        <v>10</v>
      </c>
      <c r="G10" s="31" t="s">
        <v>219</v>
      </c>
      <c r="H10" s="31" t="s">
        <v>17</v>
      </c>
    </row>
    <row r="11" spans="2:8" ht="33.75" customHeight="1" x14ac:dyDescent="0.25">
      <c r="B11" s="30">
        <v>43502</v>
      </c>
      <c r="C11" s="29" t="s">
        <v>218</v>
      </c>
      <c r="D11" s="28" t="s">
        <v>217</v>
      </c>
      <c r="E11" s="29" t="s">
        <v>207</v>
      </c>
      <c r="F11" s="28" t="s">
        <v>9</v>
      </c>
      <c r="G11" s="28" t="s">
        <v>216</v>
      </c>
      <c r="H11" s="28" t="s">
        <v>43</v>
      </c>
    </row>
    <row r="12" spans="2:8" ht="33.75" customHeight="1" x14ac:dyDescent="0.25">
      <c r="B12" s="33">
        <v>43507</v>
      </c>
      <c r="C12" s="32" t="s">
        <v>215</v>
      </c>
      <c r="D12" s="31" t="s">
        <v>214</v>
      </c>
      <c r="E12" s="32" t="s">
        <v>207</v>
      </c>
      <c r="F12" s="31" t="s">
        <v>6</v>
      </c>
      <c r="G12" s="31" t="s">
        <v>213</v>
      </c>
      <c r="H12" s="31" t="s">
        <v>43</v>
      </c>
    </row>
    <row r="13" spans="2:8" ht="33.75" customHeight="1" x14ac:dyDescent="0.25">
      <c r="B13" s="30">
        <v>43480</v>
      </c>
      <c r="C13" s="29" t="s">
        <v>212</v>
      </c>
      <c r="D13" s="28" t="s">
        <v>211</v>
      </c>
      <c r="E13" s="29" t="s">
        <v>203</v>
      </c>
      <c r="F13" s="28" t="s">
        <v>12</v>
      </c>
      <c r="G13" s="28" t="s">
        <v>210</v>
      </c>
      <c r="H13" s="28" t="s">
        <v>17</v>
      </c>
    </row>
    <row r="14" spans="2:8" ht="33.75" customHeight="1" x14ac:dyDescent="0.25">
      <c r="B14" s="33">
        <v>43535</v>
      </c>
      <c r="C14" s="32" t="s">
        <v>209</v>
      </c>
      <c r="D14" s="31" t="s">
        <v>208</v>
      </c>
      <c r="E14" s="32" t="s">
        <v>207</v>
      </c>
      <c r="F14" s="31" t="s">
        <v>7</v>
      </c>
      <c r="G14" s="31" t="s">
        <v>206</v>
      </c>
      <c r="H14" s="31" t="s">
        <v>17</v>
      </c>
    </row>
    <row r="15" spans="2:8" ht="33.75" customHeight="1" x14ac:dyDescent="0.25">
      <c r="B15" s="30">
        <v>43570</v>
      </c>
      <c r="C15" s="29" t="s">
        <v>205</v>
      </c>
      <c r="D15" s="28" t="s">
        <v>204</v>
      </c>
      <c r="E15" s="29" t="s">
        <v>203</v>
      </c>
      <c r="F15" s="28" t="s">
        <v>9</v>
      </c>
      <c r="G15" s="28" t="s">
        <v>202</v>
      </c>
      <c r="H15" s="28" t="s">
        <v>17</v>
      </c>
    </row>
    <row r="16" spans="2:8" ht="33.75" customHeight="1" x14ac:dyDescent="0.25">
      <c r="B16" s="36" t="s">
        <v>201</v>
      </c>
      <c r="C16" s="37"/>
      <c r="D16" s="37"/>
      <c r="E16" s="37"/>
      <c r="F16" s="37"/>
      <c r="G16" s="37"/>
      <c r="H16" s="37"/>
    </row>
    <row r="17" spans="2:10" ht="36" customHeight="1" x14ac:dyDescent="0.25">
      <c r="B17" s="2" t="s">
        <v>16</v>
      </c>
      <c r="C17" s="2"/>
      <c r="D17" s="2"/>
      <c r="E17" s="2"/>
      <c r="F17" s="2"/>
      <c r="G17" s="2"/>
      <c r="H17" s="2"/>
    </row>
    <row r="18" spans="2:10" ht="15" customHeight="1" x14ac:dyDescent="0.25">
      <c r="B18" s="1" t="s">
        <v>15</v>
      </c>
      <c r="D18" s="24"/>
      <c r="E18" s="24"/>
      <c r="F18" s="24"/>
      <c r="G18" s="24"/>
      <c r="H18" s="24"/>
    </row>
    <row r="19" spans="2:10" ht="19.5" customHeight="1" x14ac:dyDescent="0.25"/>
    <row r="22" spans="2:10" ht="33.75" customHeight="1" x14ac:dyDescent="0.25">
      <c r="C22" s="27"/>
      <c r="D22" s="26"/>
      <c r="E22" s="25"/>
      <c r="F22" s="25"/>
      <c r="G22" s="25"/>
      <c r="H22"/>
    </row>
    <row r="23" spans="2:10" ht="33.75" customHeight="1" x14ac:dyDescent="0.25">
      <c r="C23" s="27"/>
      <c r="D23" s="26"/>
      <c r="E23" s="25"/>
      <c r="F23" s="25"/>
      <c r="G23" s="25"/>
      <c r="H23"/>
      <c r="I23" s="25"/>
      <c r="J23" s="25"/>
    </row>
    <row r="24" spans="2:10" ht="33.75" customHeight="1" x14ac:dyDescent="0.25">
      <c r="C24" s="27"/>
      <c r="D24" s="26"/>
      <c r="E24" s="25"/>
      <c r="F24" s="25"/>
      <c r="G24" s="25"/>
      <c r="H24"/>
      <c r="I24" s="25"/>
      <c r="J24" s="25"/>
    </row>
    <row r="25" spans="2:10" ht="33.75" customHeight="1" x14ac:dyDescent="0.25">
      <c r="C25" s="27"/>
      <c r="D25" s="26"/>
      <c r="E25" s="25"/>
      <c r="F25" s="25"/>
      <c r="G25" s="25"/>
      <c r="H25"/>
      <c r="I25" s="25"/>
      <c r="J25" s="25"/>
    </row>
    <row r="26" spans="2:10" ht="33.75" customHeight="1" x14ac:dyDescent="0.25">
      <c r="C26" s="27"/>
      <c r="D26" s="26"/>
      <c r="E26" s="25"/>
      <c r="F26" s="25"/>
      <c r="G26" s="25"/>
      <c r="H26"/>
      <c r="I26" s="25"/>
      <c r="J26" s="25"/>
    </row>
    <row r="27" spans="2:10" ht="33.75" customHeight="1" x14ac:dyDescent="0.25">
      <c r="C27" s="27"/>
      <c r="D27" s="26"/>
      <c r="E27" s="25"/>
      <c r="F27" s="25"/>
      <c r="G27" s="25"/>
      <c r="H27"/>
      <c r="I27" s="25"/>
      <c r="J27" s="25"/>
    </row>
    <row r="28" spans="2:10" ht="33.75" customHeight="1" x14ac:dyDescent="0.25">
      <c r="C28" s="27"/>
      <c r="D28" s="26"/>
      <c r="E28" s="25"/>
      <c r="F28" s="25"/>
      <c r="G28" s="25"/>
      <c r="H28"/>
      <c r="I28" s="25"/>
      <c r="J28" s="25"/>
    </row>
    <row r="29" spans="2:10" ht="33.75" customHeight="1" x14ac:dyDescent="0.25">
      <c r="I29" s="25"/>
      <c r="J29" s="25"/>
    </row>
  </sheetData>
  <mergeCells count="2">
    <mergeCell ref="B2:H2"/>
    <mergeCell ref="B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Industry Count</vt:lpstr>
      <vt:lpstr>Distressed Ratings</vt:lpstr>
      <vt:lpstr>Defaults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Weitemeyer</dc:creator>
  <cp:lastModifiedBy>Joseph Weitemeyer</cp:lastModifiedBy>
  <dcterms:created xsi:type="dcterms:W3CDTF">2019-06-26T19:39:45Z</dcterms:created>
  <dcterms:modified xsi:type="dcterms:W3CDTF">2019-06-27T15:01:14Z</dcterms:modified>
</cp:coreProperties>
</file>